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fticonsulting-my.sharepoint.com/personal/danny_loomans_fticonsulting_com/Documents/Desktop/Career &amp; Personal/Family Reunion Planning Pack/Templates/"/>
    </mc:Choice>
  </mc:AlternateContent>
  <xr:revisionPtr revIDLastSave="1159" documentId="8_{B8740E8C-B911-4DA1-A6F3-7E17520DE6B3}" xr6:coauthVersionLast="47" xr6:coauthVersionMax="47" xr10:uidLastSave="{32FDBCD7-58E1-4C07-994B-6B5D6389A61A}"/>
  <bookViews>
    <workbookView xWindow="-110" yWindow="-110" windowWidth="19420" windowHeight="10420" xr2:uid="{645149E0-0585-40DD-9E89-47591B171906}"/>
  </bookViews>
  <sheets>
    <sheet name="Template Overview" sheetId="2" r:id="rId1"/>
    <sheet name="Master Budget" sheetId="1" r:id="rId2"/>
    <sheet name="Expense Log" sheetId="3" r:id="rId3"/>
    <sheet name="Menu Analysis" sheetId="6" r:id="rId4"/>
    <sheet name="Contribution Log" sheetId="5" r:id="rId5"/>
    <sheet name="Data Validation" sheetId="4" state="hidden" r:id="rId6"/>
  </sheets>
  <definedNames>
    <definedName name="_xlnm._FilterDatabase" localSheetId="4" hidden="1">'Contribution Log'!$B$3:$F$50</definedName>
    <definedName name="_xlnm._FilterDatabase" localSheetId="2" hidden="1">'Expense Log'!$B$3:$J$50</definedName>
    <definedName name="_xlnm._FilterDatabase" localSheetId="1" hidden="1">'Master Budget'!$B$10:$F$60</definedName>
    <definedName name="_xlnm._FilterDatabase" localSheetId="3" hidden="1">'Menu Analysis'!$B$8:$F$28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6" l="1"/>
  <c r="C5" i="6"/>
  <c r="C9" i="6"/>
  <c r="C13" i="6" s="1"/>
  <c r="O28" i="6"/>
  <c r="P28" i="6" s="1"/>
  <c r="O27" i="6"/>
  <c r="P27" i="6" s="1"/>
  <c r="O26" i="6"/>
  <c r="P26" i="6" s="1"/>
  <c r="O25" i="6"/>
  <c r="P25" i="6" s="1"/>
  <c r="O24" i="6"/>
  <c r="P24" i="6" s="1"/>
  <c r="O23" i="6"/>
  <c r="P23" i="6" s="1"/>
  <c r="O22" i="6"/>
  <c r="P22" i="6" s="1"/>
  <c r="O21" i="6"/>
  <c r="P21" i="6" s="1"/>
  <c r="O20" i="6"/>
  <c r="P20" i="6" s="1"/>
  <c r="O19" i="6"/>
  <c r="P19" i="6" s="1"/>
  <c r="O18" i="6"/>
  <c r="P18" i="6" s="1"/>
  <c r="O17" i="6"/>
  <c r="P17" i="6" s="1"/>
  <c r="O16" i="6"/>
  <c r="P16" i="6" s="1"/>
  <c r="O15" i="6"/>
  <c r="P15" i="6" s="1"/>
  <c r="O14" i="6"/>
  <c r="P14" i="6" s="1"/>
  <c r="O13" i="6"/>
  <c r="P13" i="6" s="1"/>
  <c r="O12" i="6"/>
  <c r="P12" i="6" s="1"/>
  <c r="O11" i="6"/>
  <c r="P11" i="6" s="1"/>
  <c r="O10" i="6"/>
  <c r="P10" i="6" s="1"/>
  <c r="O9" i="6"/>
  <c r="P9" i="6" s="1"/>
  <c r="O8" i="6"/>
  <c r="P8" i="6" s="1"/>
  <c r="O7" i="6"/>
  <c r="P7" i="6" s="1"/>
  <c r="O6" i="6"/>
  <c r="P6" i="6" s="1"/>
  <c r="O5" i="6"/>
  <c r="P5" i="6" s="1"/>
  <c r="L28" i="6"/>
  <c r="M28" i="6" s="1"/>
  <c r="L27" i="6"/>
  <c r="M27" i="6" s="1"/>
  <c r="L26" i="6"/>
  <c r="M26" i="6" s="1"/>
  <c r="L25" i="6"/>
  <c r="M25" i="6" s="1"/>
  <c r="L24" i="6"/>
  <c r="M24" i="6" s="1"/>
  <c r="L23" i="6"/>
  <c r="M23" i="6" s="1"/>
  <c r="L22" i="6"/>
  <c r="M22" i="6" s="1"/>
  <c r="L21" i="6"/>
  <c r="M21" i="6" s="1"/>
  <c r="L20" i="6"/>
  <c r="M20" i="6" s="1"/>
  <c r="L19" i="6"/>
  <c r="M19" i="6" s="1"/>
  <c r="L18" i="6"/>
  <c r="M18" i="6" s="1"/>
  <c r="L17" i="6"/>
  <c r="M17" i="6" s="1"/>
  <c r="L16" i="6"/>
  <c r="M16" i="6" s="1"/>
  <c r="L15" i="6"/>
  <c r="M15" i="6" s="1"/>
  <c r="L14" i="6"/>
  <c r="M14" i="6" s="1"/>
  <c r="L13" i="6"/>
  <c r="M13" i="6" s="1"/>
  <c r="L12" i="6"/>
  <c r="M12" i="6" s="1"/>
  <c r="L11" i="6"/>
  <c r="M11" i="6" s="1"/>
  <c r="L10" i="6"/>
  <c r="M10" i="6" s="1"/>
  <c r="L9" i="6"/>
  <c r="M9" i="6" s="1"/>
  <c r="L8" i="6"/>
  <c r="M8" i="6" s="1"/>
  <c r="L7" i="6"/>
  <c r="M7" i="6" s="1"/>
  <c r="L6" i="6"/>
  <c r="M6" i="6" s="1"/>
  <c r="L5" i="6"/>
  <c r="M5" i="6" s="1"/>
  <c r="O4" i="6"/>
  <c r="L4" i="6"/>
  <c r="M4" i="6" s="1"/>
  <c r="C6" i="1"/>
  <c r="E31" i="1"/>
  <c r="E30" i="1"/>
  <c r="E29" i="1"/>
  <c r="E28" i="1"/>
  <c r="E26" i="1"/>
  <c r="E25" i="1"/>
  <c r="E24" i="1"/>
  <c r="E23" i="1"/>
  <c r="E21" i="1"/>
  <c r="E20" i="1"/>
  <c r="E19" i="1"/>
  <c r="E17" i="1"/>
  <c r="E16" i="1"/>
  <c r="E14" i="1"/>
  <c r="E13" i="1"/>
  <c r="E12" i="1"/>
  <c r="E11" i="1"/>
  <c r="D31" i="1"/>
  <c r="D30" i="1"/>
  <c r="D29" i="1"/>
  <c r="D28" i="1"/>
  <c r="D26" i="1"/>
  <c r="D25" i="1"/>
  <c r="D24" i="1"/>
  <c r="D23" i="1"/>
  <c r="D21" i="1"/>
  <c r="D20" i="1"/>
  <c r="D19" i="1"/>
  <c r="C22" i="1"/>
  <c r="C27" i="1"/>
  <c r="C32" i="1"/>
  <c r="D17" i="1"/>
  <c r="D16" i="1"/>
  <c r="C18" i="1"/>
  <c r="D12" i="1"/>
  <c r="D10" i="6" s="1"/>
  <c r="E10" i="6" s="1"/>
  <c r="D14" i="1"/>
  <c r="D12" i="6" s="1"/>
  <c r="E12" i="6" s="1"/>
  <c r="D13" i="1"/>
  <c r="D11" i="6" s="1"/>
  <c r="E11" i="6" s="1"/>
  <c r="D11" i="1"/>
  <c r="D9" i="6" s="1"/>
  <c r="C15" i="1"/>
  <c r="P4" i="6" l="1"/>
  <c r="E9" i="6"/>
  <c r="D13" i="6"/>
  <c r="E13" i="6" s="1"/>
  <c r="D32" i="1"/>
  <c r="E18" i="1"/>
  <c r="E15" i="1"/>
  <c r="F24" i="1"/>
  <c r="E27" i="1"/>
  <c r="E32" i="1"/>
  <c r="E22" i="1"/>
  <c r="F31" i="1"/>
  <c r="F29" i="1"/>
  <c r="F30" i="1"/>
  <c r="F26" i="1"/>
  <c r="F23" i="1"/>
  <c r="F20" i="1"/>
  <c r="F21" i="1"/>
  <c r="F19" i="1"/>
  <c r="F17" i="1"/>
  <c r="F14" i="1"/>
  <c r="F12" i="1"/>
  <c r="F13" i="1"/>
  <c r="F11" i="1"/>
  <c r="D22" i="1"/>
  <c r="D27" i="1"/>
  <c r="D18" i="1"/>
  <c r="F16" i="1"/>
  <c r="C33" i="1"/>
  <c r="F25" i="1"/>
  <c r="F28" i="1"/>
  <c r="D15" i="1"/>
  <c r="F18" i="1" l="1"/>
  <c r="F22" i="1"/>
  <c r="F32" i="1"/>
  <c r="F27" i="1"/>
  <c r="E33" i="1"/>
  <c r="C5" i="1" s="1"/>
  <c r="C7" i="1" s="1"/>
  <c r="D33" i="1"/>
  <c r="F15" i="1"/>
  <c r="F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Danny Loomans</author>
  </authors>
  <commentList>
    <comment ref="C10" authorId="0" shapeId="0" xr:uid="{5BD1B573-0E9C-4823-A673-D52008F3FC83}">
      <text>
        <r>
          <rPr>
            <sz val="9"/>
            <color indexed="81"/>
            <rFont val="Arial"/>
            <family val="2"/>
          </rPr>
          <t>What percentage of your budget do you want to dedicate to that category? Note: Your splits must add to equal 100% (see C33).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Danny Loomans</author>
  </authors>
  <commentList>
    <comment ref="G3" authorId="0" shapeId="0" xr:uid="{A5DA4749-7418-42FD-B654-5786E58D128E}">
      <text>
        <r>
          <rPr>
            <sz val="9"/>
            <color indexed="81"/>
            <rFont val="Arial"/>
            <family val="2"/>
          </rPr>
          <t>Identify the budget category of the menu item from the picklist.</t>
        </r>
        <r>
          <rPr>
            <sz val="9"/>
            <color indexed="81"/>
            <rFont val="Tahoma"/>
            <family val="2"/>
          </rPr>
          <t xml:space="preserve">
</t>
        </r>
      </text>
    </comment>
    <comment ref="H3" authorId="0" shapeId="0" xr:uid="{21EDB6E9-33EE-4ECC-A534-A5A2FF811B4B}">
      <text>
        <r>
          <rPr>
            <sz val="9"/>
            <color indexed="81"/>
            <rFont val="Arial"/>
            <family val="2"/>
          </rPr>
          <t>Type the menu item; be specific using the actual product name if possible (e.g., "Ball Park Beef Franks, Bun Size, 15 oz").</t>
        </r>
      </text>
    </comment>
    <comment ref="I3" authorId="0" shapeId="0" xr:uid="{BE013C41-80D3-48BE-B730-44E098C2A203}">
      <text>
        <r>
          <rPr>
            <sz val="9"/>
            <color indexed="81"/>
            <rFont val="Arial"/>
            <family val="2"/>
          </rPr>
          <t>Indicate the name of the vendor from whom you will purchase the menu item (e.g., "Target").</t>
        </r>
        <r>
          <rPr>
            <sz val="9"/>
            <color indexed="81"/>
            <rFont val="Tahoma"/>
            <family val="2"/>
          </rPr>
          <t xml:space="preserve">
</t>
        </r>
      </text>
    </comment>
    <comment ref="J3" authorId="0" shapeId="0" xr:uid="{A1D11DDF-06AD-4EDF-AB69-58A0828F6706}">
      <text>
        <r>
          <rPr>
            <sz val="9"/>
            <color indexed="81"/>
            <rFont val="Arial"/>
            <family val="2"/>
          </rPr>
          <t>Identify how many units are contained in a package of the product (e.g., there are 8 hot dogs in a pack).</t>
        </r>
        <r>
          <rPr>
            <sz val="9"/>
            <color indexed="81"/>
            <rFont val="Tahoma"/>
            <family val="2"/>
          </rPr>
          <t xml:space="preserve">
</t>
        </r>
      </text>
    </comment>
    <comment ref="K3" authorId="0" shapeId="0" xr:uid="{C867D54D-B7F4-4C60-8FEA-2846A3B88271}">
      <text>
        <r>
          <rPr>
            <sz val="9"/>
            <color indexed="81"/>
            <rFont val="Arial"/>
            <family val="2"/>
          </rPr>
          <t>Indicate the cost of the product.</t>
        </r>
        <r>
          <rPr>
            <sz val="9"/>
            <color indexed="81"/>
            <rFont val="Tahoma"/>
            <family val="2"/>
          </rPr>
          <t xml:space="preserve">
</t>
        </r>
      </text>
    </comment>
    <comment ref="L3" authorId="0" shapeId="0" xr:uid="{C37611E0-B82F-4D2C-9D99-177F76E0D11E}">
      <text>
        <r>
          <rPr>
            <sz val="9"/>
            <color indexed="81"/>
            <rFont val="Arial"/>
            <family val="2"/>
          </rPr>
          <t>This column is a calculated field that present a rounded cost of the product to roughly account for tax and make the math more simple.</t>
        </r>
      </text>
    </comment>
    <comment ref="N3" authorId="0" shapeId="0" xr:uid="{A69512C3-2622-4634-BB36-F5525CA82E3D}">
      <text>
        <r>
          <rPr>
            <sz val="9"/>
            <color indexed="81"/>
            <rFont val="Arial"/>
            <family val="2"/>
          </rPr>
          <t>Use this column to identify</t>
        </r>
        <r>
          <rPr>
            <b/>
            <sz val="9"/>
            <color indexed="81"/>
            <rFont val="Arial"/>
            <family val="2"/>
          </rPr>
          <t xml:space="preserve"> what percentage of your attendees</t>
        </r>
        <r>
          <rPr>
            <sz val="9"/>
            <color indexed="81"/>
            <rFont val="Arial"/>
            <family val="2"/>
          </rPr>
          <t xml:space="preserve"> will consume the menu item. Record your best estimate. As an example, if you identify "75%" you are saying that 75% of the people who attend your event will consume the product. This input helps to estimate how many packs you will need to purchase.</t>
        </r>
        <r>
          <rPr>
            <sz val="9"/>
            <color indexed="81"/>
            <rFont val="Tahoma"/>
            <family val="2"/>
          </rPr>
          <t xml:space="preserve">
</t>
        </r>
      </text>
    </comment>
    <comment ref="C4" authorId="0" shapeId="0" xr:uid="{D38D59FE-DBBA-4353-8727-672F2798DF5F}">
      <text>
        <r>
          <rPr>
            <sz val="9"/>
            <color indexed="81"/>
            <rFont val="Arial"/>
            <family val="2"/>
          </rPr>
          <t xml:space="preserve">Identify how many people who expect to attend the event. </t>
        </r>
      </text>
    </comment>
  </commentList>
</comments>
</file>

<file path=xl/sharedStrings.xml><?xml version="1.0" encoding="utf-8"?>
<sst xmlns="http://schemas.openxmlformats.org/spreadsheetml/2006/main" count="103" uniqueCount="73">
  <si>
    <t>What You Need:</t>
  </si>
  <si>
    <t>Template Guidance:</t>
  </si>
  <si>
    <r>
      <rPr>
        <b/>
        <sz val="7"/>
        <color theme="1"/>
        <rFont val="Arial"/>
        <family val="2"/>
      </rPr>
      <t>© Copyright 2023 Danny Loomans. All rights reserved.</t>
    </r>
    <r>
      <rPr>
        <sz val="7"/>
        <color theme="1"/>
        <rFont val="Arial"/>
        <family val="2"/>
      </rPr>
      <t xml:space="preserve"> Submit Questions or Feedback at uncommongenealogist.com/templates.</t>
    </r>
  </si>
  <si>
    <t>Additional Notes</t>
  </si>
  <si>
    <t>Date</t>
  </si>
  <si>
    <t>Family Reunion Event Budget</t>
  </si>
  <si>
    <t>Use to plan and manage the financial and budgeting aspects of the reunion event</t>
  </si>
  <si>
    <t>Budget Category</t>
  </si>
  <si>
    <t>Budget</t>
  </si>
  <si>
    <t>Budget Cost</t>
  </si>
  <si>
    <t>Actual Cost</t>
  </si>
  <si>
    <t>Variance</t>
  </si>
  <si>
    <t>Splits (%)</t>
  </si>
  <si>
    <t>Budget Summary</t>
  </si>
  <si>
    <t>Total Contributions</t>
  </si>
  <si>
    <t>Budget Target</t>
  </si>
  <si>
    <t>Actual Expenses</t>
  </si>
  <si>
    <t>Net Impact</t>
  </si>
  <si>
    <t>Food and Beverage</t>
  </si>
  <si>
    <t>Lunch / Main Course</t>
  </si>
  <si>
    <t>Event Snacks</t>
  </si>
  <si>
    <t>Dessert</t>
  </si>
  <si>
    <t>Refreshments</t>
  </si>
  <si>
    <t>Equipment Rental</t>
  </si>
  <si>
    <t>Reservation and Permit Fees</t>
  </si>
  <si>
    <t>Event Venue</t>
  </si>
  <si>
    <t>Event Decorations</t>
  </si>
  <si>
    <t>Signage</t>
  </si>
  <si>
    <t>Décor and Atmosphere</t>
  </si>
  <si>
    <t>Activity Materials</t>
  </si>
  <si>
    <t>Registration / Pre-Event</t>
  </si>
  <si>
    <t>Post-Event Takeaways</t>
  </si>
  <si>
    <t>Event Experiences</t>
  </si>
  <si>
    <t>Food Preparation</t>
  </si>
  <si>
    <t>Technical / AV Equipment</t>
  </si>
  <si>
    <t>Miscellaneous Items</t>
  </si>
  <si>
    <t>Event Supplies</t>
  </si>
  <si>
    <t>Total All Categories</t>
  </si>
  <si>
    <t>Table Coverings and Setup</t>
  </si>
  <si>
    <t>Exhibit Items</t>
  </si>
  <si>
    <t>Marketing and Communications</t>
  </si>
  <si>
    <t>No</t>
  </si>
  <si>
    <t>Totals</t>
  </si>
  <si>
    <t>Expense Description</t>
  </si>
  <si>
    <t>Vendor</t>
  </si>
  <si>
    <t>Amount</t>
  </si>
  <si>
    <t>Payment Method</t>
  </si>
  <si>
    <t>Family Reunion Expense Log</t>
  </si>
  <si>
    <t>Purchaser Name</t>
  </si>
  <si>
    <t>Family Reunion Financial Contribution Log</t>
  </si>
  <si>
    <t>Contributor Name</t>
  </si>
  <si>
    <t>Event Main Course</t>
  </si>
  <si>
    <t>Family Reunion Menu Analysis</t>
  </si>
  <si>
    <t>Family Reunion Master Budget: Plan vs Actuals</t>
  </si>
  <si>
    <t>Est.Total Attendees</t>
  </si>
  <si>
    <t>Est.Total Cost</t>
  </si>
  <si>
    <t>Average Cost / Person</t>
  </si>
  <si>
    <t>Attendee Cost Estimate</t>
  </si>
  <si>
    <t>Est. Cost</t>
  </si>
  <si>
    <t>% to Budget</t>
  </si>
  <si>
    <t>Menu Item Description</t>
  </si>
  <si>
    <t>Units / Pack</t>
  </si>
  <si>
    <t>Cost / Pack</t>
  </si>
  <si>
    <t>Rounded Cost</t>
  </si>
  <si>
    <t>Cost / Unit</t>
  </si>
  <si>
    <t>Adjust %</t>
  </si>
  <si>
    <t>Est. Packs</t>
  </si>
  <si>
    <t>&lt;&lt; The total amount you wish to spend on the event</t>
  </si>
  <si>
    <r>
      <t xml:space="preserve">&lt;&lt; How much you are </t>
    </r>
    <r>
      <rPr>
        <b/>
        <i/>
        <sz val="9"/>
        <color theme="1"/>
        <rFont val="Arial"/>
        <family val="2"/>
      </rPr>
      <t xml:space="preserve">actually </t>
    </r>
    <r>
      <rPr>
        <sz val="9"/>
        <color theme="1"/>
        <rFont val="Arial"/>
        <family val="2"/>
      </rPr>
      <t>spending</t>
    </r>
  </si>
  <si>
    <t>&lt;&lt; How much revenue / financial support you are receiving</t>
  </si>
  <si>
    <t>&lt;&lt; How much you are ahead / behind to breakeven</t>
  </si>
  <si>
    <t>Completed activities including Activity #1 and Activity #9 (for the menu analysis exercise)</t>
  </si>
  <si>
    <t>Review the following four tabs in this workbook and understand the purpose and objectives of each
Review the budget categories listed in Column B on the "Master Budget" tab; these will be critical for expense tracking 
Complete the yellow highlighted cells on the "Master Budget" tab first; this will serve as your primary budget dashboard and show how close or far your actual expenses and contributions are from budget
Fill in the "Expense Log" and "Contribution Log" tabs as expenses are incurred and donations to the event received; once again, complete only the yellow highlighted cells to avoid disrupting any of the pre-built formulas and design of the workbook
Use the "Menu Analysis" tab when you are ready to estimate the total quantity and cost of menu items for the reunion; start here by identifying the total attendees in C4 and then fill in the yellow highlighted cells in the table at the right (click on the column headers for notes and comments for each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</si>
</sst>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mmm\ dd"/>
    <numFmt numFmtId="167" formatCode="_(* #,##0_);_(* \(#,##0\);_(* &quot;-&quot;??_);_(@_)"/>
    <numFmt numFmtId="169" formatCode="mm\-dd\-yyyy"/>
  </numFmts>
  <fonts count="17">
    <font>
      <sz val="11"/>
      <color theme="1"/>
      <name val="Calibri"/>
      <family val="2"/>
      <scheme val="minor"/>
    </font>
    <font>
      <sz val="9"/>
      <color theme="1"/>
      <name val="Arial"/>
      <family val="2"/>
    </font>
    <font>
      <b/>
      <sz val="9"/>
      <color theme="0"/>
      <name val="Arial"/>
      <family val="2"/>
    </font>
    <font>
      <i/>
      <sz val="9"/>
      <color theme="1"/>
      <name val="Arial"/>
      <family val="2"/>
    </font>
    <font>
      <b/>
      <sz val="11"/>
      <color theme="1"/>
      <name val="Arial"/>
      <family val="2"/>
    </font>
    <font>
      <b/>
      <sz val="14"/>
      <color theme="1"/>
      <name val="Arial"/>
      <family val="2"/>
    </font>
    <font>
      <b/>
      <sz val="14"/>
      <color theme="1"/>
      <name val="Trade Gothic Next Cond"/>
      <family val="2"/>
    </font>
    <font>
      <b/>
      <sz val="20"/>
      <color theme="1"/>
      <name val="Trade Gothic Next Cond"/>
      <family val="2"/>
    </font>
    <font>
      <sz val="9"/>
      <color theme="1"/>
      <name val="Arial"/>
      <family val="2"/>
      <charset val="2"/>
    </font>
    <font>
      <sz val="7"/>
      <color theme="1"/>
      <name val="Arial"/>
      <family val="2"/>
    </font>
    <font>
      <b/>
      <sz val="7"/>
      <color theme="1"/>
      <name val="Arial"/>
      <family val="2"/>
    </font>
    <font>
      <sz val="11"/>
      <color theme="1"/>
      <name val="Calibri"/>
      <family val="2"/>
      <scheme val="minor"/>
    </font>
    <font>
      <b/>
      <sz val="9"/>
      <color theme="1"/>
      <name val="Arial"/>
      <family val="2"/>
    </font>
    <font>
      <b/>
      <i/>
      <sz val="9"/>
      <color theme="1"/>
      <name val="Arial"/>
      <family val="2"/>
    </font>
    <font>
      <sz val="9"/>
      <color indexed="81"/>
      <name val="Tahoma"/>
      <family val="2"/>
    </font>
    <font>
      <b/>
      <sz val="9"/>
      <color indexed="81"/>
      <name val="Arial"/>
      <family val="2"/>
    </font>
    <font>
      <sz val="9"/>
      <color indexed="81"/>
      <name val="Arial"/>
      <family val="2"/>
    </font>
  </fonts>
  <fills count="8">
    <fill>
      <patternFill patternType="none"/>
    </fill>
    <fill>
      <patternFill patternType="gray125"/>
    </fill>
    <fill>
      <patternFill patternType="solid">
        <fgColor theme="0"/>
        <bgColor indexed="64"/>
      </patternFill>
    </fill>
    <fill>
      <patternFill patternType="solid">
        <fgColor rgb="FF276189"/>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s>
  <borders count="82">
    <border>
      <left/>
      <right/>
      <top/>
      <bottom/>
      <diagonal/>
    </border>
    <border>
      <left/>
      <right style="medium">
        <color indexed="64"/>
      </right>
      <top/>
      <bottom style="medium">
        <color indexed="64"/>
      </bottom>
      <diagonal/>
    </border>
    <border>
      <left/>
      <right style="medium">
        <color indexed="64"/>
      </right>
      <top/>
      <bottom style="double">
        <color theme="2" tint="-0.499984740745262"/>
      </bottom>
      <diagonal/>
    </border>
    <border>
      <left style="medium">
        <color indexed="64"/>
      </left>
      <right style="dotted">
        <color theme="2" tint="-0.499984740745262"/>
      </right>
      <top/>
      <bottom style="double">
        <color theme="2" tint="-0.499984740745262"/>
      </bottom>
      <diagonal/>
    </border>
    <border>
      <left style="medium">
        <color indexed="64"/>
      </left>
      <right style="dotted">
        <color theme="2" tint="-0.499984740745262"/>
      </right>
      <top/>
      <bottom style="medium">
        <color indexed="64"/>
      </bottom>
      <diagonal/>
    </border>
    <border>
      <left style="medium">
        <color indexed="64"/>
      </left>
      <right style="dotted">
        <color theme="2" tint="-0.499984740745262"/>
      </right>
      <top style="dotted">
        <color theme="2" tint="-0.499984740745262"/>
      </top>
      <bottom style="dotted">
        <color theme="2" tint="-0.499984740745262"/>
      </bottom>
      <diagonal/>
    </border>
    <border>
      <left/>
      <right style="medium">
        <color indexed="64"/>
      </right>
      <top style="dotted">
        <color theme="2" tint="-0.499984740745262"/>
      </top>
      <bottom style="dotted">
        <color theme="2" tint="-0.499984740745262"/>
      </bottom>
      <diagonal/>
    </border>
    <border>
      <left style="medium">
        <color indexed="64"/>
      </left>
      <right style="dotted">
        <color theme="2" tint="-0.499984740745262"/>
      </right>
      <top/>
      <bottom style="dotted">
        <color theme="2" tint="-0.499984740745262"/>
      </bottom>
      <diagonal/>
    </border>
    <border>
      <left/>
      <right style="medium">
        <color indexed="64"/>
      </right>
      <top/>
      <bottom style="dotted">
        <color theme="2" tint="-0.4999847407452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theme="1" tint="0.34998626667073579"/>
      </bottom>
      <diagonal/>
    </border>
    <border>
      <left/>
      <right style="medium">
        <color indexed="64"/>
      </right>
      <top/>
      <bottom style="double">
        <color theme="1" tint="0.34998626667073579"/>
      </bottom>
      <diagonal/>
    </border>
    <border>
      <left style="medium">
        <color indexed="64"/>
      </left>
      <right style="double">
        <color theme="1" tint="0.34998626667073579"/>
      </right>
      <top style="medium">
        <color indexed="64"/>
      </top>
      <bottom style="medium">
        <color indexed="64"/>
      </bottom>
      <diagonal/>
    </border>
    <border>
      <left style="medium">
        <color indexed="64"/>
      </left>
      <right style="double">
        <color theme="1" tint="0.34998626667073579"/>
      </right>
      <top/>
      <bottom style="thin">
        <color theme="1" tint="0.34998626667073579"/>
      </bottom>
      <diagonal/>
    </border>
    <border>
      <left style="medium">
        <color indexed="64"/>
      </left>
      <right style="double">
        <color theme="1" tint="0.34998626667073579"/>
      </right>
      <top/>
      <bottom style="double">
        <color theme="1" tint="0.34998626667073579"/>
      </bottom>
      <diagonal/>
    </border>
    <border>
      <left style="medium">
        <color indexed="64"/>
      </left>
      <right style="double">
        <color theme="1" tint="0.34998626667073579"/>
      </right>
      <top/>
      <bottom style="medium">
        <color indexed="64"/>
      </bottom>
      <diagonal/>
    </border>
    <border>
      <left/>
      <right style="double">
        <color theme="1" tint="0.34998626667073579"/>
      </right>
      <top style="medium">
        <color indexed="64"/>
      </top>
      <bottom style="medium">
        <color indexed="64"/>
      </bottom>
      <diagonal/>
    </border>
    <border>
      <left/>
      <right style="double">
        <color theme="1" tint="0.34998626667073579"/>
      </right>
      <top/>
      <bottom style="thin">
        <color theme="1" tint="0.34998626667073579"/>
      </bottom>
      <diagonal/>
    </border>
    <border>
      <left/>
      <right style="double">
        <color theme="1" tint="0.34998626667073579"/>
      </right>
      <top/>
      <bottom style="double">
        <color theme="1" tint="0.34998626667073579"/>
      </bottom>
      <diagonal/>
    </border>
    <border>
      <left/>
      <right style="double">
        <color theme="1" tint="0.34998626667073579"/>
      </right>
      <top/>
      <bottom style="medium">
        <color indexed="64"/>
      </bottom>
      <diagonal/>
    </border>
    <border>
      <left style="double">
        <color theme="1" tint="0.34998626667073579"/>
      </left>
      <right style="dotted">
        <color theme="1" tint="0.34998626667073579"/>
      </right>
      <top style="medium">
        <color indexed="64"/>
      </top>
      <bottom style="medium">
        <color indexed="64"/>
      </bottom>
      <diagonal/>
    </border>
    <border>
      <left style="double">
        <color theme="1" tint="0.34998626667073579"/>
      </left>
      <right style="dotted">
        <color theme="1" tint="0.34998626667073579"/>
      </right>
      <top/>
      <bottom style="thin">
        <color theme="1" tint="0.34998626667073579"/>
      </bottom>
      <diagonal/>
    </border>
    <border>
      <left style="double">
        <color theme="1" tint="0.34998626667073579"/>
      </left>
      <right style="dotted">
        <color theme="1" tint="0.34998626667073579"/>
      </right>
      <top/>
      <bottom style="double">
        <color theme="1" tint="0.34998626667073579"/>
      </bottom>
      <diagonal/>
    </border>
    <border>
      <left style="double">
        <color theme="1" tint="0.34998626667073579"/>
      </left>
      <right style="dotted">
        <color theme="1" tint="0.34998626667073579"/>
      </right>
      <top/>
      <bottom style="medium">
        <color indexed="64"/>
      </bottom>
      <diagonal/>
    </border>
    <border>
      <left style="dotted">
        <color theme="1" tint="0.34998626667073579"/>
      </left>
      <right style="dotted">
        <color theme="1" tint="0.34998626667073579"/>
      </right>
      <top style="medium">
        <color indexed="64"/>
      </top>
      <bottom style="medium">
        <color indexed="64"/>
      </bottom>
      <diagonal/>
    </border>
    <border>
      <left style="dotted">
        <color theme="1" tint="0.34998626667073579"/>
      </left>
      <right style="dotted">
        <color theme="1" tint="0.34998626667073579"/>
      </right>
      <top/>
      <bottom style="thin">
        <color theme="1" tint="0.34998626667073579"/>
      </bottom>
      <diagonal/>
    </border>
    <border>
      <left style="dotted">
        <color theme="1" tint="0.34998626667073579"/>
      </left>
      <right style="dotted">
        <color theme="1" tint="0.34998626667073579"/>
      </right>
      <top/>
      <bottom style="double">
        <color theme="1" tint="0.34998626667073579"/>
      </bottom>
      <diagonal/>
    </border>
    <border>
      <left style="dotted">
        <color theme="1" tint="0.34998626667073579"/>
      </left>
      <right style="dotted">
        <color theme="1" tint="0.34998626667073579"/>
      </right>
      <top/>
      <bottom style="medium">
        <color indexed="64"/>
      </bottom>
      <diagonal/>
    </border>
    <border>
      <left style="medium">
        <color indexed="64"/>
      </left>
      <right style="double">
        <color theme="1" tint="0.34998626667073579"/>
      </right>
      <top style="medium">
        <color indexed="64"/>
      </top>
      <bottom style="dotted">
        <color theme="1" tint="0.34998626667073579"/>
      </bottom>
      <diagonal/>
    </border>
    <border>
      <left style="double">
        <color theme="1" tint="0.34998626667073579"/>
      </left>
      <right style="dotted">
        <color theme="1" tint="0.34998626667073579"/>
      </right>
      <top style="medium">
        <color indexed="64"/>
      </top>
      <bottom style="dotted">
        <color theme="1" tint="0.34998626667073579"/>
      </bottom>
      <diagonal/>
    </border>
    <border>
      <left style="dotted">
        <color theme="1" tint="0.34998626667073579"/>
      </left>
      <right style="dotted">
        <color theme="1" tint="0.34998626667073579"/>
      </right>
      <top style="medium">
        <color indexed="64"/>
      </top>
      <bottom style="dotted">
        <color theme="1" tint="0.34998626667073579"/>
      </bottom>
      <diagonal/>
    </border>
    <border>
      <left/>
      <right style="double">
        <color theme="1" tint="0.34998626667073579"/>
      </right>
      <top style="medium">
        <color indexed="64"/>
      </top>
      <bottom style="dotted">
        <color theme="1" tint="0.34998626667073579"/>
      </bottom>
      <diagonal/>
    </border>
    <border>
      <left/>
      <right style="medium">
        <color indexed="64"/>
      </right>
      <top style="medium">
        <color indexed="64"/>
      </top>
      <bottom style="dotted">
        <color theme="1" tint="0.34998626667073579"/>
      </bottom>
      <diagonal/>
    </border>
    <border>
      <left style="medium">
        <color indexed="64"/>
      </left>
      <right style="double">
        <color theme="1" tint="0.34998626667073579"/>
      </right>
      <top style="dotted">
        <color theme="1" tint="0.34998626667073579"/>
      </top>
      <bottom style="dotted">
        <color theme="1" tint="0.34998626667073579"/>
      </bottom>
      <diagonal/>
    </border>
    <border>
      <left style="double">
        <color theme="1" tint="0.34998626667073579"/>
      </left>
      <right style="dotted">
        <color theme="1" tint="0.34998626667073579"/>
      </right>
      <top style="dotted">
        <color theme="1" tint="0.34998626667073579"/>
      </top>
      <bottom style="dotted">
        <color theme="1" tint="0.34998626667073579"/>
      </bottom>
      <diagonal/>
    </border>
    <border>
      <left style="dotted">
        <color theme="1" tint="0.34998626667073579"/>
      </left>
      <right style="dotted">
        <color theme="1" tint="0.34998626667073579"/>
      </right>
      <top style="dotted">
        <color theme="1" tint="0.34998626667073579"/>
      </top>
      <bottom style="dotted">
        <color theme="1" tint="0.34998626667073579"/>
      </bottom>
      <diagonal/>
    </border>
    <border>
      <left/>
      <right style="double">
        <color theme="1" tint="0.34998626667073579"/>
      </right>
      <top style="dotted">
        <color theme="1" tint="0.34998626667073579"/>
      </top>
      <bottom style="dotted">
        <color theme="1" tint="0.34998626667073579"/>
      </bottom>
      <diagonal/>
    </border>
    <border>
      <left/>
      <right style="medium">
        <color indexed="64"/>
      </right>
      <top style="dotted">
        <color theme="1" tint="0.34998626667073579"/>
      </top>
      <bottom style="dotted">
        <color theme="1" tint="0.34998626667073579"/>
      </bottom>
      <diagonal/>
    </border>
    <border>
      <left style="medium">
        <color indexed="64"/>
      </left>
      <right style="double">
        <color theme="1" tint="0.34998626667073579"/>
      </right>
      <top style="thin">
        <color theme="1" tint="0.34998626667073579"/>
      </top>
      <bottom style="dotted">
        <color theme="1" tint="0.34998626667073579"/>
      </bottom>
      <diagonal/>
    </border>
    <border>
      <left style="double">
        <color theme="1" tint="0.34998626667073579"/>
      </left>
      <right style="dotted">
        <color theme="1" tint="0.34998626667073579"/>
      </right>
      <top style="thin">
        <color theme="1" tint="0.34998626667073579"/>
      </top>
      <bottom style="dotted">
        <color theme="1" tint="0.34998626667073579"/>
      </bottom>
      <diagonal/>
    </border>
    <border>
      <left style="dotted">
        <color theme="1" tint="0.34998626667073579"/>
      </left>
      <right style="dotted">
        <color theme="1" tint="0.34998626667073579"/>
      </right>
      <top style="thin">
        <color theme="1" tint="0.34998626667073579"/>
      </top>
      <bottom style="dotted">
        <color theme="1" tint="0.34998626667073579"/>
      </bottom>
      <diagonal/>
    </border>
    <border>
      <left/>
      <right style="double">
        <color theme="1" tint="0.34998626667073579"/>
      </right>
      <top style="thin">
        <color theme="1" tint="0.34998626667073579"/>
      </top>
      <bottom style="dotted">
        <color theme="1" tint="0.34998626667073579"/>
      </bottom>
      <diagonal/>
    </border>
    <border>
      <left/>
      <right style="medium">
        <color indexed="64"/>
      </right>
      <top style="thin">
        <color theme="1" tint="0.34998626667073579"/>
      </top>
      <bottom style="dotted">
        <color theme="1" tint="0.34998626667073579"/>
      </bottom>
      <diagonal/>
    </border>
    <border>
      <left style="dotted">
        <color theme="1" tint="0.34998626667073579"/>
      </left>
      <right style="dotted">
        <color theme="1" tint="0.34998626667073579"/>
      </right>
      <top/>
      <bottom style="dotted">
        <color theme="1" tint="0.34998626667073579"/>
      </bottom>
      <diagonal/>
    </border>
    <border>
      <left style="medium">
        <color theme="1" tint="0.34998626667073579"/>
      </left>
      <right style="double">
        <color theme="1" tint="0.34998626667073579"/>
      </right>
      <top style="medium">
        <color theme="1" tint="0.34998626667073579"/>
      </top>
      <bottom style="medium">
        <color theme="1" tint="0.34998626667073579"/>
      </bottom>
      <diagonal/>
    </border>
    <border>
      <left style="dotted">
        <color theme="1" tint="0.34998626667073579"/>
      </left>
      <right style="dotted">
        <color theme="1" tint="0.34998626667073579"/>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right style="medium">
        <color theme="1" tint="0.34998626667073579"/>
      </right>
      <top/>
      <bottom/>
      <diagonal/>
    </border>
    <border>
      <left/>
      <right style="medium">
        <color theme="1" tint="0.34998626667073579"/>
      </right>
      <top/>
      <bottom style="medium">
        <color theme="1" tint="0.34998626667073579"/>
      </bottom>
      <diagonal/>
    </border>
    <border>
      <left style="medium">
        <color theme="1" tint="0.34998626667073579"/>
      </left>
      <right style="dotted">
        <color theme="1" tint="0.34998626667073579"/>
      </right>
      <top style="dotted">
        <color theme="1" tint="0.34998626667073579"/>
      </top>
      <bottom style="dotted">
        <color theme="1" tint="0.34998626667073579"/>
      </bottom>
      <diagonal/>
    </border>
    <border>
      <left style="dotted">
        <color theme="1" tint="0.34998626667073579"/>
      </left>
      <right style="medium">
        <color theme="1" tint="0.34998626667073579"/>
      </right>
      <top style="dotted">
        <color theme="1" tint="0.34998626667073579"/>
      </top>
      <bottom style="dotted">
        <color theme="1" tint="0.34998626667073579"/>
      </bottom>
      <diagonal/>
    </border>
    <border>
      <left style="medium">
        <color theme="1" tint="0.34998626667073579"/>
      </left>
      <right style="dotted">
        <color theme="1" tint="0.34998626667073579"/>
      </right>
      <top style="dotted">
        <color theme="1" tint="0.34998626667073579"/>
      </top>
      <bottom style="medium">
        <color theme="1" tint="0.34998626667073579"/>
      </bottom>
      <diagonal/>
    </border>
    <border>
      <left style="dotted">
        <color theme="1" tint="0.34998626667073579"/>
      </left>
      <right style="dotted">
        <color theme="1" tint="0.34998626667073579"/>
      </right>
      <top style="dotted">
        <color theme="1" tint="0.34998626667073579"/>
      </top>
      <bottom style="medium">
        <color theme="1" tint="0.34998626667073579"/>
      </bottom>
      <diagonal/>
    </border>
    <border>
      <left style="dotted">
        <color theme="1" tint="0.34998626667073579"/>
      </left>
      <right style="medium">
        <color theme="1" tint="0.34998626667073579"/>
      </right>
      <top style="dotted">
        <color theme="1" tint="0.34998626667073579"/>
      </top>
      <bottom style="medium">
        <color theme="1" tint="0.34998626667073579"/>
      </bottom>
      <diagonal/>
    </border>
    <border>
      <left style="medium">
        <color theme="1" tint="0.34998626667073579"/>
      </left>
      <right style="dotted">
        <color theme="1" tint="0.34998626667073579"/>
      </right>
      <top/>
      <bottom style="dotted">
        <color theme="1" tint="0.34998626667073579"/>
      </bottom>
      <diagonal/>
    </border>
    <border>
      <left style="dotted">
        <color theme="1" tint="0.34998626667073579"/>
      </left>
      <right style="medium">
        <color theme="1" tint="0.34998626667073579"/>
      </right>
      <top/>
      <bottom style="dotted">
        <color theme="1" tint="0.34998626667073579"/>
      </bottom>
      <diagonal/>
    </border>
    <border>
      <left style="medium">
        <color theme="1" tint="0.34998626667073579"/>
      </left>
      <right style="dotted">
        <color theme="1" tint="0.34998626667073579"/>
      </right>
      <top style="medium">
        <color theme="1" tint="0.34998626667073579"/>
      </top>
      <bottom style="medium">
        <color theme="1" tint="0.34998626667073579"/>
      </bottom>
      <diagonal/>
    </border>
    <border>
      <left style="dotted">
        <color theme="1" tint="0.34998626667073579"/>
      </left>
      <right style="medium">
        <color theme="1" tint="0.34998626667073579"/>
      </right>
      <top style="medium">
        <color theme="1" tint="0.34998626667073579"/>
      </top>
      <bottom style="medium">
        <color theme="1" tint="0.34998626667073579"/>
      </bottom>
      <diagonal/>
    </border>
    <border>
      <left style="dotted">
        <color theme="1" tint="0.34998626667073579"/>
      </left>
      <right style="dotted">
        <color theme="1" tint="0.34998626667073579"/>
      </right>
      <top/>
      <bottom style="medium">
        <color theme="1" tint="0.34998626667073579"/>
      </bottom>
      <diagonal/>
    </border>
    <border>
      <left style="medium">
        <color theme="1" tint="0.34998626667073579"/>
      </left>
      <right/>
      <top style="medium">
        <color theme="1" tint="0.34998626667073579"/>
      </top>
      <bottom style="medium">
        <color indexed="64"/>
      </bottom>
      <diagonal/>
    </border>
    <border>
      <left/>
      <right style="medium">
        <color theme="1" tint="0.34998626667073579"/>
      </right>
      <top style="medium">
        <color theme="1" tint="0.34998626667073579"/>
      </top>
      <bottom style="medium">
        <color indexed="64"/>
      </bottom>
      <diagonal/>
    </border>
    <border>
      <left style="medium">
        <color theme="1" tint="0.34998626667073579"/>
      </left>
      <right style="dotted">
        <color theme="2" tint="-0.499984740745262"/>
      </right>
      <top/>
      <bottom style="dotted">
        <color theme="2" tint="-0.499984740745262"/>
      </bottom>
      <diagonal/>
    </border>
    <border>
      <left/>
      <right style="medium">
        <color theme="1" tint="0.34998626667073579"/>
      </right>
      <top/>
      <bottom style="dotted">
        <color theme="2" tint="-0.499984740745262"/>
      </bottom>
      <diagonal/>
    </border>
    <border>
      <left style="medium">
        <color theme="1" tint="0.34998626667073579"/>
      </left>
      <right style="dotted">
        <color theme="2" tint="-0.499984740745262"/>
      </right>
      <top style="dotted">
        <color theme="2" tint="-0.499984740745262"/>
      </top>
      <bottom style="medium">
        <color theme="1" tint="0.34998626667073579"/>
      </bottom>
      <diagonal/>
    </border>
    <border>
      <left/>
      <right style="medium">
        <color theme="1" tint="0.34998626667073579"/>
      </right>
      <top style="dotted">
        <color theme="2" tint="-0.499984740745262"/>
      </top>
      <bottom style="medium">
        <color theme="1" tint="0.34998626667073579"/>
      </bottom>
      <diagonal/>
    </border>
    <border>
      <left style="medium">
        <color theme="1" tint="0.34998626667073579"/>
      </left>
      <right style="dotted">
        <color theme="2" tint="-0.499984740745262"/>
      </right>
      <top/>
      <bottom/>
      <diagonal/>
    </border>
    <border>
      <left style="medium">
        <color theme="1" tint="0.34998626667073579"/>
      </left>
      <right style="double">
        <color theme="1" tint="0.34998626667073579"/>
      </right>
      <top/>
      <bottom style="dotted">
        <color theme="1" tint="0.34998626667073579"/>
      </bottom>
      <diagonal/>
    </border>
    <border>
      <left style="medium">
        <color theme="1" tint="0.34998626667073579"/>
      </left>
      <right style="double">
        <color theme="1" tint="0.34998626667073579"/>
      </right>
      <top style="dotted">
        <color theme="1" tint="0.34998626667073579"/>
      </top>
      <bottom style="dotted">
        <color theme="1" tint="0.34998626667073579"/>
      </bottom>
      <diagonal/>
    </border>
    <border>
      <left/>
      <right style="medium">
        <color theme="1" tint="0.34998626667073579"/>
      </right>
      <top style="dotted">
        <color theme="2" tint="-0.499984740745262"/>
      </top>
      <bottom style="dotted">
        <color theme="2" tint="-0.499984740745262"/>
      </bottom>
      <diagonal/>
    </border>
    <border>
      <left style="medium">
        <color theme="1" tint="0.34998626667073579"/>
      </left>
      <right style="double">
        <color theme="1" tint="0.34998626667073579"/>
      </right>
      <top/>
      <bottom style="medium">
        <color theme="1" tint="0.34998626667073579"/>
      </bottom>
      <diagonal/>
    </border>
    <border>
      <left style="medium">
        <color theme="1" tint="0.34998626667073579"/>
      </left>
      <right style="double">
        <color theme="1" tint="0.34998626667073579"/>
      </right>
      <top style="dotted">
        <color theme="1" tint="0.34998626667073579"/>
      </top>
      <bottom style="double">
        <color theme="1" tint="0.34998626667073579"/>
      </bottom>
      <diagonal/>
    </border>
    <border>
      <left/>
      <right style="medium">
        <color theme="1" tint="0.34998626667073579"/>
      </right>
      <top/>
      <bottom style="double">
        <color theme="1" tint="0.34998626667073579"/>
      </bottom>
      <diagonal/>
    </border>
    <border>
      <left style="double">
        <color theme="1" tint="0.34998626667073579"/>
      </left>
      <right style="dotted">
        <color theme="1" tint="0.34998626667073579"/>
      </right>
      <top style="medium">
        <color theme="1" tint="0.34998626667073579"/>
      </top>
      <bottom style="medium">
        <color theme="1" tint="0.34998626667073579"/>
      </bottom>
      <diagonal/>
    </border>
    <border>
      <left style="double">
        <color theme="1" tint="0.34998626667073579"/>
      </left>
      <right style="dotted">
        <color theme="1" tint="0.34998626667073579"/>
      </right>
      <top/>
      <bottom style="dotted">
        <color theme="2" tint="-0.499984740745262"/>
      </bottom>
      <diagonal/>
    </border>
    <border>
      <left style="double">
        <color theme="1" tint="0.34998626667073579"/>
      </left>
      <right style="dotted">
        <color theme="1" tint="0.34998626667073579"/>
      </right>
      <top style="dotted">
        <color theme="2" tint="-0.499984740745262"/>
      </top>
      <bottom style="dotted">
        <color theme="2" tint="-0.499984740745262"/>
      </bottom>
      <diagonal/>
    </border>
    <border>
      <left style="double">
        <color theme="1" tint="0.34998626667073579"/>
      </left>
      <right style="dotted">
        <color theme="1" tint="0.34998626667073579"/>
      </right>
      <top/>
      <bottom style="medium">
        <color theme="1" tint="0.34998626667073579"/>
      </bottom>
      <diagonal/>
    </border>
    <border>
      <left style="dotted">
        <color theme="1" tint="0.34998626667073579"/>
      </left>
      <right style="dotted">
        <color theme="1" tint="0.34998626667073579"/>
      </right>
      <top/>
      <bottom style="dotted">
        <color theme="2" tint="-0.499984740745262"/>
      </bottom>
      <diagonal/>
    </border>
    <border>
      <left style="dotted">
        <color theme="1" tint="0.34998626667073579"/>
      </left>
      <right style="dotted">
        <color theme="1" tint="0.34998626667073579"/>
      </right>
      <top style="dotted">
        <color theme="2" tint="-0.499984740745262"/>
      </top>
      <bottom style="dotted">
        <color theme="2" tint="-0.499984740745262"/>
      </bottom>
      <diagonal/>
    </border>
    <border>
      <left style="double">
        <color theme="1" tint="0.34998626667073579"/>
      </left>
      <right style="dotted">
        <color theme="1" tint="0.34998626667073579"/>
      </right>
      <top style="dotted">
        <color theme="2" tint="-0.499984740745262"/>
      </top>
      <bottom style="dotted">
        <color theme="1" tint="0.34998626667073579"/>
      </bottom>
      <diagonal/>
    </border>
    <border>
      <left style="dotted">
        <color theme="1" tint="0.34998626667073579"/>
      </left>
      <right style="dotted">
        <color theme="1" tint="0.34998626667073579"/>
      </right>
      <top style="dotted">
        <color theme="2" tint="-0.499984740745262"/>
      </top>
      <bottom style="dotted">
        <color theme="1" tint="0.34998626667073579"/>
      </bottom>
      <diagonal/>
    </border>
    <border>
      <left/>
      <right style="medium">
        <color theme="1" tint="0.34998626667073579"/>
      </right>
      <top style="dotted">
        <color theme="2" tint="-0.499984740745262"/>
      </top>
      <bottom style="dotted">
        <color theme="1" tint="0.34998626667073579"/>
      </bottom>
      <diagonal/>
    </border>
  </borders>
  <cellStyleXfs count="3">
    <xf numFmtId="0" fontId="0" fillId="0" borderId="0"/>
    <xf numFmtId="43" fontId="11" fillId="0" borderId="0" applyFont="0" applyFill="0" applyBorder="0" applyAlignment="0" applyProtection="0"/>
    <xf numFmtId="9" fontId="11" fillId="0" borderId="0" applyFont="0" applyFill="0" applyBorder="0" applyAlignment="0" applyProtection="0"/>
  </cellStyleXfs>
  <cellXfs count="156">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1" fillId="2" borderId="0" xfId="0" applyFont="1" applyFill="1" applyAlignment="1">
      <alignment vertical="center" wrapText="1"/>
    </xf>
    <xf numFmtId="0" fontId="6" fillId="2" borderId="0" xfId="0" applyFont="1" applyFill="1" applyAlignment="1">
      <alignment horizontal="left"/>
    </xf>
    <xf numFmtId="0" fontId="1" fillId="2" borderId="0" xfId="0" applyFont="1" applyFill="1" applyAlignment="1">
      <alignment horizontal="left" vertical="center"/>
    </xf>
    <xf numFmtId="0" fontId="7" fillId="2" borderId="0" xfId="0" applyFont="1" applyFill="1" applyAlignment="1">
      <alignment horizontal="left"/>
    </xf>
    <xf numFmtId="0" fontId="3" fillId="2" borderId="0" xfId="0" applyFont="1" applyFill="1" applyAlignment="1">
      <alignment horizontal="left" vertical="center"/>
    </xf>
    <xf numFmtId="0" fontId="1" fillId="2" borderId="0" xfId="0" applyFont="1" applyFill="1" applyAlignment="1">
      <alignment horizontal="left" vertical="center" wrapText="1"/>
    </xf>
    <xf numFmtId="0" fontId="4" fillId="2" borderId="0" xfId="0" applyFont="1" applyFill="1" applyAlignment="1">
      <alignment horizontal="left" vertical="top"/>
    </xf>
    <xf numFmtId="0" fontId="9" fillId="2" borderId="0" xfId="0" applyFont="1" applyFill="1" applyAlignment="1">
      <alignment horizontal="left" vertical="center"/>
    </xf>
    <xf numFmtId="0" fontId="1" fillId="2" borderId="0" xfId="0" applyFont="1" applyFill="1" applyAlignment="1">
      <alignment horizontal="justify" vertical="center" wrapText="1"/>
    </xf>
    <xf numFmtId="0" fontId="1" fillId="2" borderId="0" xfId="0" applyFont="1" applyFill="1" applyAlignment="1">
      <alignment horizontal="justify" vertical="center"/>
    </xf>
    <xf numFmtId="0" fontId="8" fillId="2" borderId="0" xfId="0" applyFont="1" applyFill="1" applyAlignment="1">
      <alignment vertical="top" wrapText="1"/>
    </xf>
    <xf numFmtId="164" fontId="5" fillId="2" borderId="0" xfId="0" applyNumberFormat="1" applyFont="1" applyFill="1" applyAlignment="1">
      <alignment horizontal="left"/>
    </xf>
    <xf numFmtId="1" fontId="1" fillId="2" borderId="0" xfId="1" applyNumberFormat="1" applyFont="1" applyFill="1" applyAlignment="1">
      <alignment vertical="center"/>
    </xf>
    <xf numFmtId="1" fontId="1" fillId="2" borderId="0" xfId="1" applyNumberFormat="1" applyFont="1" applyFill="1" applyAlignment="1">
      <alignment horizontal="center" vertical="center" wrapText="1"/>
    </xf>
    <xf numFmtId="0" fontId="8" fillId="2" borderId="0" xfId="0" applyFont="1" applyFill="1" applyAlignment="1">
      <alignment horizontal="left" vertical="top" wrapText="1"/>
    </xf>
    <xf numFmtId="164" fontId="1" fillId="2" borderId="0" xfId="0" applyNumberFormat="1" applyFont="1" applyFill="1" applyAlignment="1">
      <alignment horizontal="left" vertical="center"/>
    </xf>
    <xf numFmtId="43" fontId="5" fillId="2" borderId="0" xfId="1" applyFont="1" applyFill="1" applyAlignment="1">
      <alignment horizontal="left"/>
    </xf>
    <xf numFmtId="43" fontId="1" fillId="2" borderId="0" xfId="1" applyFont="1" applyFill="1" applyAlignment="1">
      <alignment horizontal="left" vertical="center"/>
    </xf>
    <xf numFmtId="43" fontId="1" fillId="2" borderId="0" xfId="1" applyFont="1" applyFill="1" applyBorder="1" applyAlignment="1">
      <alignment horizontal="left" vertical="center"/>
    </xf>
    <xf numFmtId="1" fontId="1" fillId="2" borderId="0" xfId="1" applyNumberFormat="1" applyFont="1" applyFill="1" applyBorder="1" applyAlignment="1">
      <alignment horizontal="center" vertical="center" wrapText="1"/>
    </xf>
    <xf numFmtId="0" fontId="1" fillId="2" borderId="0" xfId="0" applyFont="1" applyFill="1" applyBorder="1" applyAlignment="1">
      <alignment vertical="center"/>
    </xf>
    <xf numFmtId="43" fontId="3" fillId="2" borderId="3" xfId="1" applyFont="1" applyFill="1" applyBorder="1" applyAlignment="1">
      <alignment horizontal="left" vertical="center"/>
    </xf>
    <xf numFmtId="43" fontId="3" fillId="2" borderId="5" xfId="1" applyFont="1" applyFill="1" applyBorder="1" applyAlignment="1">
      <alignment horizontal="left" vertical="center"/>
    </xf>
    <xf numFmtId="43" fontId="13" fillId="5" borderId="4" xfId="1" applyFont="1" applyFill="1" applyBorder="1" applyAlignment="1">
      <alignment horizontal="left" vertical="center"/>
    </xf>
    <xf numFmtId="43" fontId="3" fillId="2" borderId="7" xfId="1" applyFont="1" applyFill="1" applyBorder="1" applyAlignment="1">
      <alignment horizontal="left" vertical="center"/>
    </xf>
    <xf numFmtId="164" fontId="2" fillId="6" borderId="9" xfId="0" applyNumberFormat="1" applyFont="1" applyFill="1" applyBorder="1" applyAlignment="1">
      <alignment horizontal="center" vertical="center"/>
    </xf>
    <xf numFmtId="164" fontId="2" fillId="6" borderId="10" xfId="0" applyNumberFormat="1" applyFont="1" applyFill="1" applyBorder="1" applyAlignment="1">
      <alignment horizontal="center" vertical="center"/>
    </xf>
    <xf numFmtId="43" fontId="2" fillId="3" borderId="13" xfId="1" applyFont="1" applyFill="1" applyBorder="1" applyAlignment="1">
      <alignment horizontal="left" vertical="center"/>
    </xf>
    <xf numFmtId="1" fontId="2" fillId="3" borderId="10" xfId="1" applyNumberFormat="1" applyFont="1" applyFill="1" applyBorder="1" applyAlignment="1">
      <alignment horizontal="center" vertical="center"/>
    </xf>
    <xf numFmtId="1" fontId="2" fillId="3" borderId="17" xfId="1" applyNumberFormat="1" applyFont="1" applyFill="1" applyBorder="1" applyAlignment="1">
      <alignment horizontal="center" vertical="center"/>
    </xf>
    <xf numFmtId="1" fontId="2" fillId="3" borderId="25" xfId="1" applyNumberFormat="1" applyFont="1" applyFill="1" applyBorder="1" applyAlignment="1">
      <alignment horizontal="center" vertical="center"/>
    </xf>
    <xf numFmtId="43" fontId="3" fillId="2" borderId="29" xfId="1" applyFont="1" applyFill="1" applyBorder="1" applyAlignment="1">
      <alignment horizontal="left" vertical="center"/>
    </xf>
    <xf numFmtId="43" fontId="3" fillId="2" borderId="34" xfId="1" applyFont="1" applyFill="1" applyBorder="1" applyAlignment="1">
      <alignment horizontal="left" vertical="center"/>
    </xf>
    <xf numFmtId="43" fontId="3" fillId="2" borderId="39" xfId="1" applyFont="1" applyFill="1" applyBorder="1" applyAlignment="1">
      <alignment horizontal="left" vertical="center"/>
    </xf>
    <xf numFmtId="43" fontId="12" fillId="5" borderId="16" xfId="1" applyFont="1" applyFill="1" applyBorder="1" applyAlignment="1">
      <alignment horizontal="left" vertical="center"/>
    </xf>
    <xf numFmtId="43" fontId="12" fillId="2" borderId="14" xfId="1" applyFont="1" applyFill="1" applyBorder="1" applyAlignment="1">
      <alignment horizontal="left" vertical="center"/>
    </xf>
    <xf numFmtId="43" fontId="12" fillId="2" borderId="15" xfId="1" applyFont="1" applyFill="1" applyBorder="1" applyAlignment="1">
      <alignment horizontal="left" vertical="center"/>
    </xf>
    <xf numFmtId="43" fontId="1" fillId="2" borderId="0" xfId="1" applyFont="1" applyFill="1" applyBorder="1" applyAlignment="1">
      <alignment horizontal="center" vertical="center" wrapText="1"/>
    </xf>
    <xf numFmtId="167" fontId="1" fillId="2" borderId="0" xfId="1" applyNumberFormat="1" applyFont="1" applyFill="1" applyAlignment="1">
      <alignment vertical="center"/>
    </xf>
    <xf numFmtId="167" fontId="2" fillId="3" borderId="21" xfId="1" applyNumberFormat="1" applyFont="1" applyFill="1" applyBorder="1" applyAlignment="1">
      <alignment horizontal="center" vertical="center"/>
    </xf>
    <xf numFmtId="167" fontId="1" fillId="2" borderId="0" xfId="1" applyNumberFormat="1" applyFont="1" applyFill="1" applyBorder="1" applyAlignment="1">
      <alignment horizontal="center" vertical="center" wrapText="1"/>
    </xf>
    <xf numFmtId="167" fontId="1" fillId="2" borderId="0" xfId="1" applyNumberFormat="1" applyFont="1" applyFill="1" applyAlignment="1">
      <alignment horizontal="center" vertical="center" wrapText="1"/>
    </xf>
    <xf numFmtId="9" fontId="1" fillId="4" borderId="30" xfId="2" applyFont="1" applyFill="1" applyBorder="1" applyAlignment="1">
      <alignment horizontal="center" vertical="center" wrapText="1"/>
    </xf>
    <xf numFmtId="9" fontId="1" fillId="4" borderId="35" xfId="2" applyFont="1" applyFill="1" applyBorder="1" applyAlignment="1">
      <alignment horizontal="center" vertical="center" wrapText="1"/>
    </xf>
    <xf numFmtId="9" fontId="12" fillId="2" borderId="22" xfId="2" applyFont="1" applyFill="1" applyBorder="1" applyAlignment="1">
      <alignment horizontal="center" vertical="center" wrapText="1"/>
    </xf>
    <xf numFmtId="9" fontId="12" fillId="2" borderId="23" xfId="2" applyFont="1" applyFill="1" applyBorder="1" applyAlignment="1">
      <alignment horizontal="center" vertical="center" wrapText="1"/>
    </xf>
    <xf numFmtId="9" fontId="12" fillId="5" borderId="24" xfId="2" applyFont="1" applyFill="1" applyBorder="1" applyAlignment="1">
      <alignment horizontal="center" vertical="center" wrapText="1"/>
    </xf>
    <xf numFmtId="9" fontId="1" fillId="2" borderId="0" xfId="2" applyFont="1" applyFill="1" applyBorder="1" applyAlignment="1">
      <alignment horizontal="center" vertical="center" wrapText="1"/>
    </xf>
    <xf numFmtId="43" fontId="1" fillId="2" borderId="36" xfId="1" applyFont="1" applyFill="1" applyBorder="1" applyAlignment="1">
      <alignment horizontal="center" vertical="center" wrapText="1"/>
    </xf>
    <xf numFmtId="43" fontId="1" fillId="2" borderId="31" xfId="1" applyNumberFormat="1" applyFont="1" applyFill="1" applyBorder="1" applyAlignment="1">
      <alignment horizontal="center" vertical="center" wrapText="1"/>
    </xf>
    <xf numFmtId="43" fontId="1" fillId="2" borderId="36" xfId="1" applyNumberFormat="1" applyFont="1" applyFill="1" applyBorder="1" applyAlignment="1">
      <alignment horizontal="center" vertical="center" wrapText="1"/>
    </xf>
    <xf numFmtId="43" fontId="12" fillId="2" borderId="26" xfId="1" applyNumberFormat="1" applyFont="1" applyFill="1" applyBorder="1" applyAlignment="1">
      <alignment horizontal="center" vertical="center" wrapText="1"/>
    </xf>
    <xf numFmtId="43" fontId="1" fillId="2" borderId="41" xfId="1" applyNumberFormat="1" applyFont="1" applyFill="1" applyBorder="1" applyAlignment="1">
      <alignment horizontal="center" vertical="center" wrapText="1"/>
    </xf>
    <xf numFmtId="43" fontId="12" fillId="2" borderId="27" xfId="1" applyNumberFormat="1" applyFont="1" applyFill="1" applyBorder="1" applyAlignment="1">
      <alignment horizontal="center" vertical="center" wrapText="1"/>
    </xf>
    <xf numFmtId="43" fontId="12" fillId="5" borderId="28" xfId="1" applyNumberFormat="1" applyFont="1" applyFill="1" applyBorder="1" applyAlignment="1">
      <alignment horizontal="center" vertical="center" wrapText="1"/>
    </xf>
    <xf numFmtId="43" fontId="1" fillId="2" borderId="32" xfId="1" applyFont="1" applyFill="1" applyBorder="1" applyAlignment="1">
      <alignment horizontal="center" vertical="center" wrapText="1"/>
    </xf>
    <xf numFmtId="43" fontId="1" fillId="2" borderId="37" xfId="1" applyFont="1" applyFill="1" applyBorder="1" applyAlignment="1">
      <alignment horizontal="center" vertical="center" wrapText="1"/>
    </xf>
    <xf numFmtId="43" fontId="12" fillId="2" borderId="18" xfId="1" applyFont="1" applyFill="1" applyBorder="1" applyAlignment="1">
      <alignment horizontal="center" vertical="center" wrapText="1"/>
    </xf>
    <xf numFmtId="43" fontId="1" fillId="2" borderId="42" xfId="1" applyFont="1" applyFill="1" applyBorder="1" applyAlignment="1">
      <alignment horizontal="center" vertical="center" wrapText="1"/>
    </xf>
    <xf numFmtId="43" fontId="12" fillId="2" borderId="19" xfId="1" applyFont="1" applyFill="1" applyBorder="1" applyAlignment="1">
      <alignment horizontal="center" vertical="center" wrapText="1"/>
    </xf>
    <xf numFmtId="43" fontId="12" fillId="5" borderId="20" xfId="1" applyFont="1" applyFill="1" applyBorder="1" applyAlignment="1">
      <alignment horizontal="center" vertical="center" wrapText="1"/>
    </xf>
    <xf numFmtId="43" fontId="1" fillId="2" borderId="33" xfId="1" applyFont="1" applyFill="1" applyBorder="1" applyAlignment="1">
      <alignment horizontal="center" vertical="center" wrapText="1"/>
    </xf>
    <xf numFmtId="43" fontId="1" fillId="2" borderId="38" xfId="1" applyFont="1" applyFill="1" applyBorder="1" applyAlignment="1">
      <alignment horizontal="center" vertical="center" wrapText="1"/>
    </xf>
    <xf numFmtId="43" fontId="12" fillId="2" borderId="11" xfId="1" applyFont="1" applyFill="1" applyBorder="1" applyAlignment="1">
      <alignment horizontal="center" vertical="center" wrapText="1"/>
    </xf>
    <xf numFmtId="43" fontId="1" fillId="2" borderId="43" xfId="1" applyFont="1" applyFill="1" applyBorder="1" applyAlignment="1">
      <alignment horizontal="center" vertical="center" wrapText="1"/>
    </xf>
    <xf numFmtId="43" fontId="12" fillId="2" borderId="12" xfId="1" applyFont="1" applyFill="1" applyBorder="1" applyAlignment="1">
      <alignment horizontal="center" vertical="center" wrapText="1"/>
    </xf>
    <xf numFmtId="43" fontId="12" fillId="5" borderId="1" xfId="1" applyFont="1" applyFill="1" applyBorder="1" applyAlignment="1">
      <alignment horizontal="center" vertical="center" wrapText="1"/>
    </xf>
    <xf numFmtId="9" fontId="1" fillId="4" borderId="40" xfId="2" applyFont="1" applyFill="1" applyBorder="1" applyAlignment="1">
      <alignment horizontal="center" vertical="center" wrapText="1"/>
    </xf>
    <xf numFmtId="1" fontId="2" fillId="3" borderId="46" xfId="1" applyNumberFormat="1" applyFont="1" applyFill="1" applyBorder="1" applyAlignment="1">
      <alignment horizontal="center" vertical="center"/>
    </xf>
    <xf numFmtId="43" fontId="1" fillId="2" borderId="0" xfId="1" applyFont="1" applyFill="1" applyBorder="1" applyAlignment="1">
      <alignment horizontal="left" vertical="center" wrapText="1"/>
    </xf>
    <xf numFmtId="43" fontId="1" fillId="2" borderId="0" xfId="1" applyFont="1" applyFill="1" applyAlignment="1">
      <alignment horizontal="left" vertical="center" wrapText="1"/>
    </xf>
    <xf numFmtId="167" fontId="1" fillId="2" borderId="36" xfId="1" applyNumberFormat="1" applyFont="1" applyFill="1" applyBorder="1" applyAlignment="1">
      <alignment horizontal="center" vertical="center" wrapText="1"/>
    </xf>
    <xf numFmtId="0" fontId="1" fillId="2" borderId="50" xfId="1" applyNumberFormat="1" applyFont="1" applyFill="1" applyBorder="1" applyAlignment="1">
      <alignment horizontal="center" vertical="center"/>
    </xf>
    <xf numFmtId="167" fontId="1" fillId="2" borderId="53" xfId="1" applyNumberFormat="1" applyFont="1" applyFill="1" applyBorder="1" applyAlignment="1">
      <alignment horizontal="center" vertical="center" wrapText="1"/>
    </xf>
    <xf numFmtId="0" fontId="1" fillId="2" borderId="52" xfId="1" applyNumberFormat="1" applyFont="1" applyFill="1" applyBorder="1" applyAlignment="1">
      <alignment horizontal="center" vertical="center"/>
    </xf>
    <xf numFmtId="0" fontId="1" fillId="2" borderId="55" xfId="1" applyNumberFormat="1" applyFont="1" applyFill="1" applyBorder="1" applyAlignment="1">
      <alignment horizontal="center" vertical="center"/>
    </xf>
    <xf numFmtId="43" fontId="1" fillId="2" borderId="44" xfId="1" applyFont="1" applyFill="1" applyBorder="1" applyAlignment="1">
      <alignment horizontal="center" vertical="center" wrapText="1"/>
    </xf>
    <xf numFmtId="0" fontId="2" fillId="3" borderId="57" xfId="1" applyNumberFormat="1" applyFont="1" applyFill="1" applyBorder="1" applyAlignment="1">
      <alignment horizontal="center" vertical="center"/>
    </xf>
    <xf numFmtId="0" fontId="2" fillId="3" borderId="46" xfId="1" applyNumberFormat="1" applyFont="1" applyFill="1" applyBorder="1" applyAlignment="1">
      <alignment horizontal="center" vertical="center"/>
    </xf>
    <xf numFmtId="43" fontId="2" fillId="3" borderId="46" xfId="1" applyFont="1" applyFill="1" applyBorder="1" applyAlignment="1">
      <alignment horizontal="left" vertical="center"/>
    </xf>
    <xf numFmtId="43" fontId="2" fillId="3" borderId="58" xfId="1" applyFont="1" applyFill="1" applyBorder="1" applyAlignment="1">
      <alignment horizontal="left" vertical="center"/>
    </xf>
    <xf numFmtId="43" fontId="1" fillId="2" borderId="53" xfId="1" applyFont="1" applyFill="1" applyBorder="1" applyAlignment="1">
      <alignment horizontal="center" vertical="center" wrapText="1"/>
    </xf>
    <xf numFmtId="43" fontId="3" fillId="0" borderId="0" xfId="1" applyFont="1" applyFill="1" applyBorder="1" applyAlignment="1">
      <alignment horizontal="left" vertical="center"/>
    </xf>
    <xf numFmtId="43" fontId="1" fillId="4" borderId="8" xfId="1" applyNumberFormat="1" applyFont="1" applyFill="1" applyBorder="1" applyAlignment="1">
      <alignment horizontal="left" vertical="center"/>
    </xf>
    <xf numFmtId="43" fontId="1" fillId="2" borderId="6" xfId="1" applyNumberFormat="1" applyFont="1" applyFill="1" applyBorder="1" applyAlignment="1">
      <alignment horizontal="left" vertical="center"/>
    </xf>
    <xf numFmtId="43" fontId="1" fillId="2" borderId="2" xfId="1" applyNumberFormat="1" applyFont="1" applyFill="1" applyBorder="1" applyAlignment="1">
      <alignment horizontal="left" vertical="center"/>
    </xf>
    <xf numFmtId="43" fontId="12" fillId="5" borderId="1" xfId="1" applyNumberFormat="1" applyFont="1" applyFill="1" applyBorder="1" applyAlignment="1">
      <alignment horizontal="left" vertical="center"/>
    </xf>
    <xf numFmtId="43" fontId="2" fillId="3" borderId="57" xfId="1" applyFont="1" applyFill="1" applyBorder="1" applyAlignment="1">
      <alignment horizontal="left" vertical="center"/>
    </xf>
    <xf numFmtId="169" fontId="2" fillId="3" borderId="57" xfId="1" applyNumberFormat="1" applyFont="1" applyFill="1" applyBorder="1" applyAlignment="1">
      <alignment horizontal="center" vertical="center"/>
    </xf>
    <xf numFmtId="43" fontId="3" fillId="2" borderId="62" xfId="1" applyFont="1" applyFill="1" applyBorder="1" applyAlignment="1">
      <alignment horizontal="left" vertical="center"/>
    </xf>
    <xf numFmtId="43" fontId="3" fillId="2" borderId="64" xfId="1" applyFont="1" applyFill="1" applyBorder="1" applyAlignment="1">
      <alignment horizontal="left" vertical="center"/>
    </xf>
    <xf numFmtId="43" fontId="3" fillId="2" borderId="65" xfId="1" applyFont="1" applyFill="1" applyBorder="1" applyAlignment="1">
      <alignment horizontal="left" vertical="center"/>
    </xf>
    <xf numFmtId="164" fontId="2" fillId="6" borderId="60" xfId="0" applyNumberFormat="1" applyFont="1" applyFill="1" applyBorder="1" applyAlignment="1">
      <alignment horizontal="center" vertical="center"/>
    </xf>
    <xf numFmtId="164" fontId="2" fillId="6" borderId="61" xfId="0" applyNumberFormat="1" applyFont="1" applyFill="1" applyBorder="1" applyAlignment="1">
      <alignment horizontal="center" vertical="center"/>
    </xf>
    <xf numFmtId="167" fontId="3" fillId="4" borderId="63" xfId="1" applyNumberFormat="1" applyFont="1" applyFill="1" applyBorder="1" applyAlignment="1">
      <alignment horizontal="left" vertical="center"/>
    </xf>
    <xf numFmtId="43" fontId="3" fillId="2" borderId="66" xfId="1" applyFont="1" applyFill="1" applyBorder="1" applyAlignment="1">
      <alignment horizontal="left" vertical="center"/>
    </xf>
    <xf numFmtId="167" fontId="3" fillId="2" borderId="48" xfId="1" applyNumberFormat="1" applyFont="1" applyFill="1" applyBorder="1" applyAlignment="1">
      <alignment horizontal="left" vertical="center"/>
    </xf>
    <xf numFmtId="43" fontId="3" fillId="2" borderId="67" xfId="1" applyFont="1" applyFill="1" applyBorder="1" applyAlignment="1">
      <alignment horizontal="left" vertical="center"/>
    </xf>
    <xf numFmtId="43" fontId="3" fillId="2" borderId="68" xfId="1" applyFont="1" applyFill="1" applyBorder="1" applyAlignment="1">
      <alignment horizontal="left" vertical="center"/>
    </xf>
    <xf numFmtId="43" fontId="2" fillId="7" borderId="45" xfId="1" applyFont="1" applyFill="1" applyBorder="1" applyAlignment="1">
      <alignment horizontal="left" vertical="center"/>
    </xf>
    <xf numFmtId="43" fontId="2" fillId="7" borderId="47" xfId="1" applyNumberFormat="1" applyFont="1" applyFill="1" applyBorder="1" applyAlignment="1">
      <alignment horizontal="center" vertical="center"/>
    </xf>
    <xf numFmtId="43" fontId="3" fillId="2" borderId="71" xfId="1" applyFont="1" applyFill="1" applyBorder="1" applyAlignment="1">
      <alignment horizontal="left" vertical="center"/>
    </xf>
    <xf numFmtId="43" fontId="2" fillId="7" borderId="73" xfId="1" applyFont="1" applyFill="1" applyBorder="1" applyAlignment="1">
      <alignment horizontal="center" vertical="center"/>
    </xf>
    <xf numFmtId="43" fontId="3" fillId="2" borderId="74" xfId="1" applyFont="1" applyFill="1" applyBorder="1" applyAlignment="1">
      <alignment horizontal="left" vertical="center"/>
    </xf>
    <xf numFmtId="43" fontId="3" fillId="2" borderId="75" xfId="1" applyFont="1" applyFill="1" applyBorder="1" applyAlignment="1">
      <alignment horizontal="left" vertical="center"/>
    </xf>
    <xf numFmtId="43" fontId="1" fillId="2" borderId="23" xfId="1" applyFont="1" applyFill="1" applyBorder="1" applyAlignment="1">
      <alignment horizontal="left" vertical="center"/>
    </xf>
    <xf numFmtId="43" fontId="3" fillId="2" borderId="77" xfId="1" applyFont="1" applyFill="1" applyBorder="1" applyAlignment="1">
      <alignment horizontal="left" vertical="center"/>
    </xf>
    <xf numFmtId="43" fontId="3" fillId="2" borderId="78" xfId="1" applyFont="1" applyFill="1" applyBorder="1" applyAlignment="1">
      <alignment horizontal="left" vertical="center"/>
    </xf>
    <xf numFmtId="43" fontId="1" fillId="2" borderId="27" xfId="1" applyFont="1" applyFill="1" applyBorder="1" applyAlignment="1">
      <alignment horizontal="left" vertical="center"/>
    </xf>
    <xf numFmtId="43" fontId="2" fillId="7" borderId="46" xfId="1" applyFont="1" applyFill="1" applyBorder="1" applyAlignment="1">
      <alignment horizontal="center" vertical="center"/>
    </xf>
    <xf numFmtId="43" fontId="1" fillId="2" borderId="79" xfId="1" applyFont="1" applyFill="1" applyBorder="1" applyAlignment="1">
      <alignment horizontal="left" vertical="center"/>
    </xf>
    <xf numFmtId="43" fontId="1" fillId="2" borderId="80" xfId="1" applyFont="1" applyFill="1" applyBorder="1" applyAlignment="1">
      <alignment horizontal="left" vertical="center"/>
    </xf>
    <xf numFmtId="43" fontId="13" fillId="5" borderId="70" xfId="1" applyFont="1" applyFill="1" applyBorder="1" applyAlignment="1">
      <alignment horizontal="left" vertical="center"/>
    </xf>
    <xf numFmtId="43" fontId="13" fillId="5" borderId="76" xfId="1" applyFont="1" applyFill="1" applyBorder="1" applyAlignment="1">
      <alignment horizontal="left" vertical="center"/>
    </xf>
    <xf numFmtId="43" fontId="13" fillId="5" borderId="59" xfId="1" applyFont="1" applyFill="1" applyBorder="1" applyAlignment="1">
      <alignment horizontal="left" vertical="center"/>
    </xf>
    <xf numFmtId="167" fontId="2" fillId="3" borderId="46" xfId="1" applyNumberFormat="1" applyFont="1" applyFill="1" applyBorder="1" applyAlignment="1">
      <alignment horizontal="center" vertical="center"/>
    </xf>
    <xf numFmtId="167" fontId="1" fillId="2" borderId="44" xfId="1" applyNumberFormat="1" applyFont="1" applyFill="1" applyBorder="1" applyAlignment="1">
      <alignment horizontal="center" vertical="center" wrapText="1"/>
    </xf>
    <xf numFmtId="43" fontId="1" fillId="4" borderId="55" xfId="1" applyFont="1" applyFill="1" applyBorder="1" applyAlignment="1">
      <alignment horizontal="left" vertical="center"/>
    </xf>
    <xf numFmtId="43" fontId="1" fillId="4" borderId="44" xfId="1" applyFont="1" applyFill="1" applyBorder="1" applyAlignment="1">
      <alignment horizontal="left" vertical="center"/>
    </xf>
    <xf numFmtId="43" fontId="1" fillId="4" borderId="44" xfId="1" applyFont="1" applyFill="1" applyBorder="1" applyAlignment="1">
      <alignment horizontal="left" vertical="center" wrapText="1"/>
    </xf>
    <xf numFmtId="167" fontId="1" fillId="4" borderId="44" xfId="1" applyNumberFormat="1" applyFont="1" applyFill="1" applyBorder="1" applyAlignment="1">
      <alignment horizontal="center" vertical="center" wrapText="1"/>
    </xf>
    <xf numFmtId="43" fontId="1" fillId="4" borderId="44" xfId="1" applyFont="1" applyFill="1" applyBorder="1" applyAlignment="1">
      <alignment horizontal="center" vertical="center" wrapText="1"/>
    </xf>
    <xf numFmtId="43" fontId="1" fillId="4" borderId="50" xfId="1" applyFont="1" applyFill="1" applyBorder="1" applyAlignment="1">
      <alignment horizontal="left" vertical="center"/>
    </xf>
    <xf numFmtId="43" fontId="1" fillId="4" borderId="36" xfId="1" applyFont="1" applyFill="1" applyBorder="1" applyAlignment="1">
      <alignment horizontal="left" vertical="center"/>
    </xf>
    <xf numFmtId="43" fontId="1" fillId="4" borderId="36" xfId="1" applyFont="1" applyFill="1" applyBorder="1" applyAlignment="1">
      <alignment horizontal="left" vertical="center" wrapText="1"/>
    </xf>
    <xf numFmtId="167" fontId="1" fillId="4" borderId="36" xfId="1" applyNumberFormat="1" applyFont="1" applyFill="1" applyBorder="1" applyAlignment="1">
      <alignment horizontal="center" vertical="center" wrapText="1"/>
    </xf>
    <xf numFmtId="43" fontId="1" fillId="4" borderId="36" xfId="1" applyFont="1" applyFill="1" applyBorder="1" applyAlignment="1">
      <alignment horizontal="center" vertical="center" wrapText="1"/>
    </xf>
    <xf numFmtId="43" fontId="1" fillId="4" borderId="52" xfId="1" applyFont="1" applyFill="1" applyBorder="1" applyAlignment="1">
      <alignment horizontal="left" vertical="center"/>
    </xf>
    <xf numFmtId="43" fontId="1" fillId="4" borderId="53" xfId="1" applyFont="1" applyFill="1" applyBorder="1" applyAlignment="1">
      <alignment horizontal="left" vertical="center"/>
    </xf>
    <xf numFmtId="43" fontId="1" fillId="4" borderId="53" xfId="1" applyFont="1" applyFill="1" applyBorder="1" applyAlignment="1">
      <alignment horizontal="left" vertical="center" wrapText="1"/>
    </xf>
    <xf numFmtId="167" fontId="1" fillId="4" borderId="53" xfId="1" applyNumberFormat="1" applyFont="1" applyFill="1" applyBorder="1" applyAlignment="1">
      <alignment horizontal="center" vertical="center" wrapText="1"/>
    </xf>
    <xf numFmtId="43" fontId="1" fillId="4" borderId="53" xfId="1" applyFont="1" applyFill="1" applyBorder="1" applyAlignment="1">
      <alignment horizontal="center" vertical="center" wrapText="1"/>
    </xf>
    <xf numFmtId="43" fontId="1" fillId="4" borderId="56" xfId="1" applyFont="1" applyFill="1" applyBorder="1" applyAlignment="1">
      <alignment horizontal="left" vertical="center" wrapText="1"/>
    </xf>
    <xf numFmtId="43" fontId="1" fillId="4" borderId="51" xfId="1" applyFont="1" applyFill="1" applyBorder="1" applyAlignment="1">
      <alignment horizontal="left" vertical="center" wrapText="1"/>
    </xf>
    <xf numFmtId="43" fontId="1" fillId="4" borderId="54" xfId="1" applyFont="1" applyFill="1" applyBorder="1" applyAlignment="1">
      <alignment horizontal="left" vertical="center" wrapText="1"/>
    </xf>
    <xf numFmtId="9" fontId="1" fillId="2" borderId="0" xfId="2" applyFont="1" applyFill="1" applyAlignment="1">
      <alignment vertical="center"/>
    </xf>
    <xf numFmtId="9" fontId="2" fillId="3" borderId="46" xfId="2" applyFont="1" applyFill="1" applyBorder="1" applyAlignment="1">
      <alignment horizontal="center" vertical="center"/>
    </xf>
    <xf numFmtId="9" fontId="1" fillId="4" borderId="44" xfId="2" applyFont="1" applyFill="1" applyBorder="1" applyAlignment="1">
      <alignment horizontal="center" vertical="center" wrapText="1"/>
    </xf>
    <xf numFmtId="9" fontId="1" fillId="4" borderId="36" xfId="2" applyFont="1" applyFill="1" applyBorder="1" applyAlignment="1">
      <alignment horizontal="center" vertical="center" wrapText="1"/>
    </xf>
    <xf numFmtId="9" fontId="1" fillId="4" borderId="53" xfId="2" applyFont="1" applyFill="1" applyBorder="1" applyAlignment="1">
      <alignment horizontal="center" vertical="center" wrapText="1"/>
    </xf>
    <xf numFmtId="9" fontId="1" fillId="2" borderId="0" xfId="2" applyFont="1" applyFill="1" applyAlignment="1">
      <alignment horizontal="center" vertical="center" wrapText="1"/>
    </xf>
    <xf numFmtId="9" fontId="1" fillId="0" borderId="63" xfId="2" applyFont="1" applyFill="1" applyBorder="1" applyAlignment="1">
      <alignment horizontal="center" vertical="center"/>
    </xf>
    <xf numFmtId="9" fontId="1" fillId="2" borderId="69" xfId="2" applyFont="1" applyFill="1" applyBorder="1" applyAlignment="1">
      <alignment horizontal="center" vertical="center"/>
    </xf>
    <xf numFmtId="9" fontId="1" fillId="2" borderId="81" xfId="2" applyFont="1" applyFill="1" applyBorder="1" applyAlignment="1">
      <alignment horizontal="center" vertical="center" wrapText="1"/>
    </xf>
    <xf numFmtId="9" fontId="1" fillId="2" borderId="72" xfId="2" applyFont="1" applyFill="1" applyBorder="1" applyAlignment="1">
      <alignment horizontal="center" vertical="center" wrapText="1"/>
    </xf>
    <xf numFmtId="9" fontId="13" fillId="5" borderId="49" xfId="2" applyFont="1" applyFill="1" applyBorder="1" applyAlignment="1">
      <alignment horizontal="center" vertical="center" wrapText="1"/>
    </xf>
    <xf numFmtId="169" fontId="1" fillId="4" borderId="44" xfId="1" applyNumberFormat="1" applyFont="1" applyFill="1" applyBorder="1" applyAlignment="1">
      <alignment horizontal="center" vertical="center"/>
    </xf>
    <xf numFmtId="169" fontId="1" fillId="4" borderId="36" xfId="1" applyNumberFormat="1" applyFont="1" applyFill="1" applyBorder="1" applyAlignment="1">
      <alignment horizontal="center" vertical="center"/>
    </xf>
    <xf numFmtId="169" fontId="1" fillId="4" borderId="59" xfId="1" applyNumberFormat="1" applyFont="1" applyFill="1" applyBorder="1" applyAlignment="1">
      <alignment horizontal="center" vertical="center"/>
    </xf>
    <xf numFmtId="169" fontId="1" fillId="4" borderId="55" xfId="1" applyNumberFormat="1" applyFont="1" applyFill="1" applyBorder="1" applyAlignment="1">
      <alignment horizontal="center" vertical="center"/>
    </xf>
    <xf numFmtId="169" fontId="1" fillId="4" borderId="50" xfId="1" applyNumberFormat="1" applyFont="1" applyFill="1" applyBorder="1" applyAlignment="1">
      <alignment horizontal="center" vertical="center"/>
    </xf>
    <xf numFmtId="169" fontId="1" fillId="4" borderId="52" xfId="1" applyNumberFormat="1" applyFont="1" applyFill="1" applyBorder="1" applyAlignment="1">
      <alignment horizontal="center" vertical="center"/>
    </xf>
    <xf numFmtId="1" fontId="1" fillId="2" borderId="0" xfId="1" applyNumberFormat="1" applyFont="1" applyFill="1" applyAlignment="1">
      <alignment horizontal="left" vertical="center" indent="2"/>
    </xf>
  </cellXfs>
  <cellStyles count="3">
    <cellStyle name="Comma" xfId="1" builtinId="3"/>
    <cellStyle name="Normal" xfId="0" builtinId="0"/>
    <cellStyle name="Percent" xfId="2" builtinId="5"/>
  </cellStyles>
  <dxfs count="13">
    <dxf>
      <font>
        <color theme="0"/>
      </font>
    </dxf>
    <dxf>
      <font>
        <color theme="0" tint="-0.14996795556505021"/>
      </font>
    </dxf>
    <dxf>
      <font>
        <color theme="0"/>
      </font>
    </dxf>
    <dxf>
      <font>
        <color theme="0"/>
      </font>
    </dxf>
    <dxf>
      <font>
        <color theme="9" tint="-0.24994659260841701"/>
      </font>
      <fill>
        <patternFill patternType="none">
          <bgColor auto="1"/>
        </patternFill>
      </fill>
    </dxf>
    <dxf>
      <font>
        <color rgb="FFC00000"/>
      </font>
    </dxf>
    <dxf>
      <font>
        <color rgb="FFC00000"/>
      </font>
      <fill>
        <patternFill>
          <bgColor rgb="FFFFC5C5"/>
        </patternFill>
      </fill>
    </dxf>
    <dxf>
      <font>
        <color theme="0" tint="-0.14996795556505021"/>
      </font>
    </dxf>
    <dxf>
      <font>
        <color theme="0"/>
      </font>
    </dxf>
    <dxf>
      <font>
        <color theme="0"/>
      </font>
    </dxf>
    <dxf>
      <font>
        <color theme="0" tint="-0.24994659260841701"/>
      </font>
    </dxf>
    <dxf>
      <font>
        <color theme="0"/>
      </font>
    </dxf>
    <dxf>
      <font>
        <color theme="0"/>
      </font>
    </dxf>
  </dxfs>
  <tableStyles count="0" defaultTableStyle="TableStyleMedium2" defaultPivotStyle="PivotStyleLight16"/>
  <colors>
    <mruColors>
      <color rgb="FFFFC5C5"/>
      <color rgb="FF2761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1</xdr:col>
      <xdr:colOff>2179447</xdr:colOff>
      <xdr:row>1</xdr:row>
      <xdr:rowOff>172695</xdr:rowOff>
    </xdr:to>
    <xdr:pic>
      <xdr:nvPicPr>
        <xdr:cNvPr id="3" name="Picture 2">
          <a:extLst>
            <a:ext uri="{FF2B5EF4-FFF2-40B4-BE49-F238E27FC236}">
              <a16:creationId xmlns:a16="http://schemas.microsoft.com/office/drawing/2014/main" id="{512B64DD-73B3-4C3E-BC07-6FDA82035AEB}"/>
            </a:ext>
          </a:extLst>
        </xdr:cNvPr>
        <xdr:cNvPicPr/>
      </xdr:nvPicPr>
      <xdr:blipFill rotWithShape="1">
        <a:blip xmlns:r="http://schemas.openxmlformats.org/officeDocument/2006/relationships" r:embed="rId1">
          <a:duotone>
            <a:prstClr val="black"/>
            <a:srgbClr val="D9C3A5">
              <a:tint val="50000"/>
              <a:satMod val="180000"/>
            </a:srgbClr>
          </a:duotone>
          <a:extLst>
            <a:ext uri="{BEBA8EAE-BF5A-486C-A8C5-ECC9F3942E4B}">
              <a14:imgProps xmlns:a14="http://schemas.microsoft.com/office/drawing/2010/main">
                <a14:imgLayer r:embed="rId2">
                  <a14:imgEffect>
                    <a14:brightnessContrast bright="-100000" contrast="100000"/>
                  </a14:imgEffect>
                </a14:imgLayer>
              </a14:imgProps>
            </a:ext>
          </a:extLst>
        </a:blip>
        <a:srcRect l="3846" t="17141" r="3620" b="33996"/>
        <a:stretch/>
      </xdr:blipFill>
      <xdr:spPr>
        <a:xfrm>
          <a:off x="196850" y="234950"/>
          <a:ext cx="2147697" cy="1726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11888-DD06-42AC-A515-76AE2829E843}">
  <dimension ref="A1:D26"/>
  <sheetViews>
    <sheetView tabSelected="1" workbookViewId="0">
      <selection activeCell="D30" sqref="D30"/>
    </sheetView>
  </sheetViews>
  <sheetFormatPr defaultRowHeight="20" customHeight="1"/>
  <cols>
    <col min="1" max="1" width="2.26953125" style="1" customWidth="1"/>
    <col min="2" max="2" width="50.6328125" style="5" customWidth="1"/>
    <col min="3" max="3" width="9.6328125" style="8" customWidth="1"/>
    <col min="4" max="4" width="50.6328125" style="8" customWidth="1"/>
    <col min="5" max="5" width="2.26953125" style="5" customWidth="1"/>
    <col min="6" max="16384" width="8.7265625" style="5"/>
  </cols>
  <sheetData>
    <row r="1" spans="2:4" s="1" customFormat="1" ht="18.5" customHeight="1">
      <c r="B1" s="2"/>
      <c r="C1" s="3"/>
      <c r="D1" s="3"/>
    </row>
    <row r="2" spans="2:4" s="1" customFormat="1" ht="14.5" customHeight="1">
      <c r="B2" s="4"/>
    </row>
    <row r="3" spans="2:4" s="1" customFormat="1" ht="29" customHeight="1">
      <c r="B3" s="6" t="s">
        <v>5</v>
      </c>
    </row>
    <row r="4" spans="2:4" s="1" customFormat="1" ht="20" customHeight="1">
      <c r="B4" s="7" t="s">
        <v>6</v>
      </c>
      <c r="C4" s="3"/>
      <c r="D4" s="3"/>
    </row>
    <row r="5" spans="2:4" s="1" customFormat="1" ht="20" customHeight="1">
      <c r="B5" s="10" t="s">
        <v>2</v>
      </c>
      <c r="C5" s="3"/>
      <c r="D5" s="3"/>
    </row>
    <row r="6" spans="2:4" s="1" customFormat="1" ht="20" customHeight="1">
      <c r="B6" s="2"/>
      <c r="C6" s="3"/>
      <c r="D6" s="3"/>
    </row>
    <row r="7" spans="2:4" ht="23.5" customHeight="1">
      <c r="B7" s="9" t="s">
        <v>0</v>
      </c>
      <c r="D7" s="9" t="s">
        <v>1</v>
      </c>
    </row>
    <row r="8" spans="2:4" ht="20" customHeight="1">
      <c r="B8" s="17" t="s">
        <v>71</v>
      </c>
      <c r="C8" s="11"/>
      <c r="D8" s="17" t="s">
        <v>72</v>
      </c>
    </row>
    <row r="9" spans="2:4" ht="20" customHeight="1">
      <c r="B9" s="17"/>
      <c r="C9" s="11"/>
      <c r="D9" s="17"/>
    </row>
    <row r="10" spans="2:4" ht="20" customHeight="1">
      <c r="B10" s="13"/>
      <c r="C10" s="11"/>
      <c r="D10" s="17"/>
    </row>
    <row r="11" spans="2:4" ht="20" customHeight="1">
      <c r="B11" s="12"/>
      <c r="C11" s="11"/>
      <c r="D11" s="17"/>
    </row>
    <row r="12" spans="2:4" ht="20" customHeight="1">
      <c r="B12" s="12"/>
      <c r="C12" s="11"/>
      <c r="D12" s="17"/>
    </row>
    <row r="13" spans="2:4" ht="20" customHeight="1">
      <c r="B13" s="12"/>
      <c r="C13" s="11"/>
      <c r="D13" s="17"/>
    </row>
    <row r="14" spans="2:4" ht="20" customHeight="1">
      <c r="B14" s="12"/>
      <c r="C14" s="11"/>
      <c r="D14" s="17"/>
    </row>
    <row r="15" spans="2:4" ht="20" customHeight="1">
      <c r="B15" s="12"/>
      <c r="C15" s="11"/>
      <c r="D15" s="17"/>
    </row>
    <row r="16" spans="2:4" ht="20" customHeight="1">
      <c r="B16" s="12"/>
      <c r="C16" s="11"/>
      <c r="D16" s="17"/>
    </row>
    <row r="17" spans="2:4" ht="20" customHeight="1">
      <c r="B17" s="12"/>
      <c r="C17" s="11"/>
      <c r="D17" s="17"/>
    </row>
    <row r="18" spans="2:4" ht="20" customHeight="1">
      <c r="B18" s="12"/>
      <c r="C18" s="11"/>
      <c r="D18" s="17"/>
    </row>
    <row r="19" spans="2:4" ht="20" customHeight="1">
      <c r="B19" s="12"/>
      <c r="C19" s="11"/>
      <c r="D19" s="17"/>
    </row>
    <row r="20" spans="2:4" ht="20" customHeight="1">
      <c r="B20" s="12"/>
      <c r="C20" s="11"/>
      <c r="D20" s="17"/>
    </row>
    <row r="21" spans="2:4" ht="20" customHeight="1">
      <c r="D21" s="17"/>
    </row>
    <row r="22" spans="2:4" ht="20" customHeight="1">
      <c r="D22" s="17"/>
    </row>
    <row r="23" spans="2:4" ht="20" customHeight="1">
      <c r="D23" s="17"/>
    </row>
    <row r="24" spans="2:4" ht="20" customHeight="1">
      <c r="D24" s="17"/>
    </row>
    <row r="25" spans="2:4" ht="20" customHeight="1">
      <c r="D25" s="17"/>
    </row>
    <row r="26" spans="2:4" ht="20" customHeight="1">
      <c r="D26" s="17"/>
    </row>
  </sheetData>
  <sheetProtection algorithmName="SHA-512" hashValue="m6zf/PNnHrCJTMWlgx2i9hQGBQBBpeN2DXW14W9LqoUsOWhbRXn0suNwRX11lwIc3BooAZhNn3uQR/IoBdyI1w==" saltValue="ZpGeDRzCpuPF0M0e3AkEkQ==" spinCount="100000" sheet="1" objects="1" scenarios="1"/>
  <mergeCells count="2">
    <mergeCell ref="B8:B9"/>
    <mergeCell ref="D8:D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F8998-2EA5-4D03-BE6B-D98CBA533EAA}">
  <dimension ref="B1:F60"/>
  <sheetViews>
    <sheetView zoomScale="80" zoomScaleNormal="80" workbookViewId="0">
      <selection activeCell="D40" sqref="D40"/>
    </sheetView>
  </sheetViews>
  <sheetFormatPr defaultRowHeight="40" customHeight="1" outlineLevelRow="1"/>
  <cols>
    <col min="1" max="1" width="2.26953125" style="1" customWidth="1"/>
    <col min="2" max="2" width="25.7265625" style="20" customWidth="1"/>
    <col min="3" max="3" width="12.6328125" style="44" customWidth="1"/>
    <col min="4" max="6" width="12.6328125" style="16" customWidth="1"/>
    <col min="7" max="7" width="2.26953125" style="1" customWidth="1"/>
    <col min="8" max="16384" width="8.7265625" style="1"/>
  </cols>
  <sheetData>
    <row r="1" spans="2:6" ht="30.5" customHeight="1">
      <c r="B1" s="14" t="s">
        <v>53</v>
      </c>
      <c r="C1" s="41"/>
      <c r="D1" s="15"/>
      <c r="E1" s="15"/>
      <c r="F1" s="15"/>
    </row>
    <row r="2" spans="2:6" ht="13.5" customHeight="1" thickBot="1">
      <c r="B2" s="18"/>
      <c r="C2" s="41"/>
      <c r="D2" s="15"/>
      <c r="E2" s="15"/>
      <c r="F2" s="15"/>
    </row>
    <row r="3" spans="2:6" ht="20" customHeight="1" thickBot="1">
      <c r="B3" s="28" t="s">
        <v>13</v>
      </c>
      <c r="C3" s="29"/>
      <c r="D3" s="15"/>
      <c r="E3" s="15"/>
      <c r="F3" s="15"/>
    </row>
    <row r="4" spans="2:6" ht="20" customHeight="1">
      <c r="B4" s="27" t="s">
        <v>15</v>
      </c>
      <c r="C4" s="86">
        <v>0</v>
      </c>
      <c r="D4" s="155" t="s">
        <v>67</v>
      </c>
      <c r="E4" s="1"/>
      <c r="F4" s="1"/>
    </row>
    <row r="5" spans="2:6" ht="20" customHeight="1">
      <c r="B5" s="25" t="s">
        <v>16</v>
      </c>
      <c r="C5" s="87">
        <f>E33</f>
        <v>0</v>
      </c>
      <c r="D5" s="155" t="s">
        <v>68</v>
      </c>
      <c r="E5" s="15"/>
      <c r="F5" s="15"/>
    </row>
    <row r="6" spans="2:6" ht="20" customHeight="1" thickBot="1">
      <c r="B6" s="24" t="s">
        <v>14</v>
      </c>
      <c r="C6" s="88">
        <f>SUM('Contribution Log'!D:D)</f>
        <v>0</v>
      </c>
      <c r="D6" s="155" t="s">
        <v>69</v>
      </c>
      <c r="E6" s="15"/>
      <c r="F6" s="15"/>
    </row>
    <row r="7" spans="2:6" ht="20" customHeight="1" thickTop="1" thickBot="1">
      <c r="B7" s="26" t="s">
        <v>17</v>
      </c>
      <c r="C7" s="89">
        <f>C5-C6</f>
        <v>0</v>
      </c>
      <c r="D7" s="155" t="s">
        <v>70</v>
      </c>
      <c r="E7" s="15"/>
      <c r="F7" s="15"/>
    </row>
    <row r="8" spans="2:6" ht="13.5" customHeight="1">
      <c r="B8" s="18"/>
      <c r="C8" s="41"/>
      <c r="D8" s="15"/>
      <c r="E8" s="15"/>
      <c r="F8" s="15"/>
    </row>
    <row r="9" spans="2:6" ht="13.5" customHeight="1" thickBot="1">
      <c r="B9" s="18"/>
      <c r="C9" s="41"/>
      <c r="D9" s="15"/>
      <c r="E9" s="15"/>
      <c r="F9" s="15"/>
    </row>
    <row r="10" spans="2:6" ht="20" customHeight="1" thickBot="1">
      <c r="B10" s="30" t="s">
        <v>7</v>
      </c>
      <c r="C10" s="42" t="s">
        <v>12</v>
      </c>
      <c r="D10" s="33" t="s">
        <v>9</v>
      </c>
      <c r="E10" s="32" t="s">
        <v>10</v>
      </c>
      <c r="F10" s="31" t="s">
        <v>11</v>
      </c>
    </row>
    <row r="11" spans="2:6" s="23" customFormat="1" ht="20" customHeight="1" outlineLevel="1">
      <c r="B11" s="34" t="s">
        <v>51</v>
      </c>
      <c r="C11" s="45">
        <v>0</v>
      </c>
      <c r="D11" s="52">
        <f>C11*$C$4</f>
        <v>0</v>
      </c>
      <c r="E11" s="58">
        <f>SUMIFS('Expense Log'!F:F,'Expense Log'!G:G,'Master Budget'!B11)</f>
        <v>0</v>
      </c>
      <c r="F11" s="64">
        <f>E11-D11</f>
        <v>0</v>
      </c>
    </row>
    <row r="12" spans="2:6" s="23" customFormat="1" ht="20" customHeight="1" outlineLevel="1">
      <c r="B12" s="35" t="s">
        <v>20</v>
      </c>
      <c r="C12" s="46">
        <v>0</v>
      </c>
      <c r="D12" s="53">
        <f>C12*$C$4</f>
        <v>0</v>
      </c>
      <c r="E12" s="59">
        <f>SUMIFS('Expense Log'!F:F,'Expense Log'!G:G,'Master Budget'!B12)</f>
        <v>0</v>
      </c>
      <c r="F12" s="65">
        <f>E12-D12</f>
        <v>0</v>
      </c>
    </row>
    <row r="13" spans="2:6" s="23" customFormat="1" ht="20" customHeight="1" outlineLevel="1">
      <c r="B13" s="35" t="s">
        <v>21</v>
      </c>
      <c r="C13" s="46">
        <v>0</v>
      </c>
      <c r="D13" s="53">
        <f t="shared" ref="D13:D31" si="0">C13*$C$4</f>
        <v>0</v>
      </c>
      <c r="E13" s="59">
        <f>SUMIFS('Expense Log'!F:F,'Expense Log'!G:G,'Master Budget'!B13)</f>
        <v>0</v>
      </c>
      <c r="F13" s="65">
        <f>E13-D13</f>
        <v>0</v>
      </c>
    </row>
    <row r="14" spans="2:6" s="23" customFormat="1" ht="20" customHeight="1" outlineLevel="1">
      <c r="B14" s="35" t="s">
        <v>22</v>
      </c>
      <c r="C14" s="46">
        <v>0</v>
      </c>
      <c r="D14" s="53">
        <f t="shared" si="0"/>
        <v>0</v>
      </c>
      <c r="E14" s="59">
        <f>SUMIFS('Expense Log'!F:F,'Expense Log'!G:G,'Master Budget'!B14)</f>
        <v>0</v>
      </c>
      <c r="F14" s="65">
        <f>E14-D14</f>
        <v>0</v>
      </c>
    </row>
    <row r="15" spans="2:6" s="23" customFormat="1" ht="20" customHeight="1">
      <c r="B15" s="38" t="s">
        <v>18</v>
      </c>
      <c r="C15" s="47">
        <f>SUM(C11:C14)</f>
        <v>0</v>
      </c>
      <c r="D15" s="54">
        <f>SUM(D11:D14)</f>
        <v>0</v>
      </c>
      <c r="E15" s="60">
        <f>SUM(E11:E14)</f>
        <v>0</v>
      </c>
      <c r="F15" s="66">
        <f>E15-D15</f>
        <v>0</v>
      </c>
    </row>
    <row r="16" spans="2:6" s="23" customFormat="1" ht="20" customHeight="1" outlineLevel="1">
      <c r="B16" s="36" t="s">
        <v>23</v>
      </c>
      <c r="C16" s="70">
        <v>0</v>
      </c>
      <c r="D16" s="55">
        <f t="shared" si="0"/>
        <v>0</v>
      </c>
      <c r="E16" s="61">
        <f>SUMIFS('Expense Log'!F:F,'Expense Log'!G:G,'Master Budget'!B16)</f>
        <v>0</v>
      </c>
      <c r="F16" s="67">
        <f>E16-D16</f>
        <v>0</v>
      </c>
    </row>
    <row r="17" spans="2:6" s="23" customFormat="1" ht="20" customHeight="1" outlineLevel="1">
      <c r="B17" s="35" t="s">
        <v>24</v>
      </c>
      <c r="C17" s="46">
        <v>0</v>
      </c>
      <c r="D17" s="53">
        <f t="shared" si="0"/>
        <v>0</v>
      </c>
      <c r="E17" s="59">
        <f>SUMIFS('Expense Log'!F:F,'Expense Log'!G:G,'Master Budget'!B17)</f>
        <v>0</v>
      </c>
      <c r="F17" s="65">
        <f>E17-D17</f>
        <v>0</v>
      </c>
    </row>
    <row r="18" spans="2:6" s="23" customFormat="1" ht="20" customHeight="1">
      <c r="B18" s="38" t="s">
        <v>25</v>
      </c>
      <c r="C18" s="47">
        <f>SUM(C16:C17)</f>
        <v>0</v>
      </c>
      <c r="D18" s="54">
        <f>SUM(D16:D17)</f>
        <v>0</v>
      </c>
      <c r="E18" s="60">
        <f>SUM(E16:E17)</f>
        <v>0</v>
      </c>
      <c r="F18" s="66">
        <f>E18-D18</f>
        <v>0</v>
      </c>
    </row>
    <row r="19" spans="2:6" s="23" customFormat="1" ht="20" customHeight="1" outlineLevel="1">
      <c r="B19" s="36" t="s">
        <v>26</v>
      </c>
      <c r="C19" s="70">
        <v>0</v>
      </c>
      <c r="D19" s="55">
        <f t="shared" si="0"/>
        <v>0</v>
      </c>
      <c r="E19" s="61">
        <f>SUMIFS('Expense Log'!F:F,'Expense Log'!G:G,'Master Budget'!B19)</f>
        <v>0</v>
      </c>
      <c r="F19" s="67">
        <f>E19-D19</f>
        <v>0</v>
      </c>
    </row>
    <row r="20" spans="2:6" s="23" customFormat="1" ht="20" customHeight="1" outlineLevel="1">
      <c r="B20" s="35" t="s">
        <v>27</v>
      </c>
      <c r="C20" s="46">
        <v>0</v>
      </c>
      <c r="D20" s="53">
        <f t="shared" si="0"/>
        <v>0</v>
      </c>
      <c r="E20" s="59">
        <f>SUMIFS('Expense Log'!F:F,'Expense Log'!G:G,'Master Budget'!B20)</f>
        <v>0</v>
      </c>
      <c r="F20" s="65">
        <f>E20-D20</f>
        <v>0</v>
      </c>
    </row>
    <row r="21" spans="2:6" s="23" customFormat="1" ht="20" customHeight="1" outlineLevel="1">
      <c r="B21" s="35" t="s">
        <v>38</v>
      </c>
      <c r="C21" s="46">
        <v>0</v>
      </c>
      <c r="D21" s="53">
        <f t="shared" si="0"/>
        <v>0</v>
      </c>
      <c r="E21" s="59">
        <f>SUMIFS('Expense Log'!F:F,'Expense Log'!G:G,'Master Budget'!B21)</f>
        <v>0</v>
      </c>
      <c r="F21" s="65">
        <f>E21-D21</f>
        <v>0</v>
      </c>
    </row>
    <row r="22" spans="2:6" s="23" customFormat="1" ht="20" customHeight="1">
      <c r="B22" s="38" t="s">
        <v>28</v>
      </c>
      <c r="C22" s="47">
        <f>SUM(C19:C21)</f>
        <v>0</v>
      </c>
      <c r="D22" s="54">
        <f t="shared" ref="D22:E22" si="1">SUM(D19:D21)</f>
        <v>0</v>
      </c>
      <c r="E22" s="60">
        <f t="shared" si="1"/>
        <v>0</v>
      </c>
      <c r="F22" s="66">
        <f>E22-D22</f>
        <v>0</v>
      </c>
    </row>
    <row r="23" spans="2:6" s="23" customFormat="1" ht="20" customHeight="1" outlineLevel="1">
      <c r="B23" s="36" t="s">
        <v>29</v>
      </c>
      <c r="C23" s="70">
        <v>0</v>
      </c>
      <c r="D23" s="55">
        <f t="shared" si="0"/>
        <v>0</v>
      </c>
      <c r="E23" s="61">
        <f>SUMIFS('Expense Log'!F:F,'Expense Log'!G:G,'Master Budget'!B23)</f>
        <v>0</v>
      </c>
      <c r="F23" s="67">
        <f>E23-D23</f>
        <v>0</v>
      </c>
    </row>
    <row r="24" spans="2:6" s="23" customFormat="1" ht="20" customHeight="1" outlineLevel="1">
      <c r="B24" s="35" t="s">
        <v>30</v>
      </c>
      <c r="C24" s="46">
        <v>0</v>
      </c>
      <c r="D24" s="53">
        <f t="shared" si="0"/>
        <v>0</v>
      </c>
      <c r="E24" s="59">
        <f>SUMIFS('Expense Log'!F:F,'Expense Log'!G:G,'Master Budget'!B24)</f>
        <v>0</v>
      </c>
      <c r="F24" s="65">
        <f>E24-D24</f>
        <v>0</v>
      </c>
    </row>
    <row r="25" spans="2:6" s="23" customFormat="1" ht="20" customHeight="1" outlineLevel="1">
      <c r="B25" s="35" t="s">
        <v>31</v>
      </c>
      <c r="C25" s="46">
        <v>0</v>
      </c>
      <c r="D25" s="53">
        <f t="shared" si="0"/>
        <v>0</v>
      </c>
      <c r="E25" s="59">
        <f>SUMIFS('Expense Log'!F:F,'Expense Log'!G:G,'Master Budget'!B25)</f>
        <v>0</v>
      </c>
      <c r="F25" s="65">
        <f>E25-D25</f>
        <v>0</v>
      </c>
    </row>
    <row r="26" spans="2:6" s="23" customFormat="1" ht="20" customHeight="1" outlineLevel="1">
      <c r="B26" s="35" t="s">
        <v>39</v>
      </c>
      <c r="C26" s="46">
        <v>0</v>
      </c>
      <c r="D26" s="53">
        <f t="shared" si="0"/>
        <v>0</v>
      </c>
      <c r="E26" s="59">
        <f>SUMIFS('Expense Log'!F:F,'Expense Log'!G:G,'Master Budget'!B26)</f>
        <v>0</v>
      </c>
      <c r="F26" s="65">
        <f>E26-D26</f>
        <v>0</v>
      </c>
    </row>
    <row r="27" spans="2:6" s="23" customFormat="1" ht="20" customHeight="1">
      <c r="B27" s="38" t="s">
        <v>32</v>
      </c>
      <c r="C27" s="47">
        <f>SUM(C23:C26)</f>
        <v>0</v>
      </c>
      <c r="D27" s="54">
        <f t="shared" ref="D27:E27" si="2">SUM(D23:D26)</f>
        <v>0</v>
      </c>
      <c r="E27" s="60">
        <f t="shared" si="2"/>
        <v>0</v>
      </c>
      <c r="F27" s="66">
        <f>E27-D27</f>
        <v>0</v>
      </c>
    </row>
    <row r="28" spans="2:6" s="23" customFormat="1" ht="20" customHeight="1" outlineLevel="1">
      <c r="B28" s="36" t="s">
        <v>33</v>
      </c>
      <c r="C28" s="70">
        <v>0</v>
      </c>
      <c r="D28" s="55">
        <f t="shared" si="0"/>
        <v>0</v>
      </c>
      <c r="E28" s="61">
        <f>SUMIFS('Expense Log'!F:F,'Expense Log'!G:G,'Master Budget'!B28)</f>
        <v>0</v>
      </c>
      <c r="F28" s="67">
        <f>E28-D28</f>
        <v>0</v>
      </c>
    </row>
    <row r="29" spans="2:6" s="23" customFormat="1" ht="20" customHeight="1" outlineLevel="1">
      <c r="B29" s="35" t="s">
        <v>40</v>
      </c>
      <c r="C29" s="46">
        <v>0</v>
      </c>
      <c r="D29" s="53">
        <f t="shared" si="0"/>
        <v>0</v>
      </c>
      <c r="E29" s="59">
        <f>SUMIFS('Expense Log'!F:F,'Expense Log'!G:G,'Master Budget'!B29)</f>
        <v>0</v>
      </c>
      <c r="F29" s="65">
        <f>E29-D29</f>
        <v>0</v>
      </c>
    </row>
    <row r="30" spans="2:6" s="23" customFormat="1" ht="20" customHeight="1" outlineLevel="1">
      <c r="B30" s="35" t="s">
        <v>34</v>
      </c>
      <c r="C30" s="46">
        <v>0</v>
      </c>
      <c r="D30" s="53">
        <f t="shared" si="0"/>
        <v>0</v>
      </c>
      <c r="E30" s="59">
        <f>SUMIFS('Expense Log'!F:F,'Expense Log'!G:G,'Master Budget'!B30)</f>
        <v>0</v>
      </c>
      <c r="F30" s="65">
        <f>E30-D30</f>
        <v>0</v>
      </c>
    </row>
    <row r="31" spans="2:6" s="23" customFormat="1" ht="20" customHeight="1" outlineLevel="1">
      <c r="B31" s="35" t="s">
        <v>35</v>
      </c>
      <c r="C31" s="46">
        <v>0</v>
      </c>
      <c r="D31" s="53">
        <f t="shared" si="0"/>
        <v>0</v>
      </c>
      <c r="E31" s="59">
        <f>SUMIFS('Expense Log'!F:F,'Expense Log'!G:G,'Master Budget'!B31)</f>
        <v>0</v>
      </c>
      <c r="F31" s="65">
        <f>E31-D31</f>
        <v>0</v>
      </c>
    </row>
    <row r="32" spans="2:6" s="23" customFormat="1" ht="20" customHeight="1" thickBot="1">
      <c r="B32" s="39" t="s">
        <v>36</v>
      </c>
      <c r="C32" s="48">
        <f>SUM(C28:C31)</f>
        <v>0</v>
      </c>
      <c r="D32" s="56">
        <f t="shared" ref="D32:E32" si="3">SUM(D28:D31)</f>
        <v>0</v>
      </c>
      <c r="E32" s="62">
        <f t="shared" si="3"/>
        <v>0</v>
      </c>
      <c r="F32" s="68">
        <f>E32-D32</f>
        <v>0</v>
      </c>
    </row>
    <row r="33" spans="2:6" s="23" customFormat="1" ht="20" customHeight="1" thickTop="1" thickBot="1">
      <c r="B33" s="37" t="s">
        <v>37</v>
      </c>
      <c r="C33" s="49">
        <f>SUM(C32,C27,C22,C18,C15)</f>
        <v>0</v>
      </c>
      <c r="D33" s="57">
        <f t="shared" ref="D33:E33" si="4">SUM(D32,D27,D22,D18,D15)</f>
        <v>0</v>
      </c>
      <c r="E33" s="63">
        <f t="shared" si="4"/>
        <v>0</v>
      </c>
      <c r="F33" s="69">
        <f>E33-D33</f>
        <v>0</v>
      </c>
    </row>
    <row r="34" spans="2:6" s="23" customFormat="1" ht="20" customHeight="1">
      <c r="B34" s="21"/>
      <c r="C34" s="50"/>
      <c r="D34" s="22"/>
      <c r="E34" s="40"/>
      <c r="F34" s="40"/>
    </row>
    <row r="35" spans="2:6" s="23" customFormat="1" ht="20" customHeight="1">
      <c r="B35" s="21"/>
      <c r="C35" s="43"/>
      <c r="D35" s="22"/>
      <c r="E35" s="22"/>
      <c r="F35" s="40"/>
    </row>
    <row r="36" spans="2:6" s="23" customFormat="1" ht="20" customHeight="1">
      <c r="B36" s="21"/>
      <c r="C36" s="43"/>
      <c r="D36" s="22"/>
      <c r="E36" s="22"/>
      <c r="F36" s="22"/>
    </row>
    <row r="37" spans="2:6" s="23" customFormat="1" ht="20" customHeight="1">
      <c r="B37" s="21"/>
      <c r="C37" s="43"/>
      <c r="D37" s="22"/>
      <c r="E37" s="22"/>
      <c r="F37" s="22"/>
    </row>
    <row r="38" spans="2:6" s="23" customFormat="1" ht="20" customHeight="1">
      <c r="B38" s="21"/>
      <c r="C38" s="43"/>
      <c r="D38" s="22"/>
      <c r="E38" s="22"/>
      <c r="F38" s="22"/>
    </row>
    <row r="39" spans="2:6" s="23" customFormat="1" ht="20" customHeight="1">
      <c r="B39" s="21"/>
      <c r="C39" s="43"/>
      <c r="D39" s="22"/>
      <c r="E39" s="22"/>
      <c r="F39" s="22"/>
    </row>
    <row r="40" spans="2:6" s="23" customFormat="1" ht="20" customHeight="1">
      <c r="B40" s="21"/>
      <c r="C40" s="43"/>
      <c r="D40" s="22"/>
      <c r="E40" s="22"/>
      <c r="F40" s="22"/>
    </row>
    <row r="41" spans="2:6" s="23" customFormat="1" ht="20" customHeight="1">
      <c r="B41" s="21"/>
      <c r="C41" s="43"/>
      <c r="D41" s="22"/>
      <c r="E41" s="22"/>
      <c r="F41" s="22"/>
    </row>
    <row r="42" spans="2:6" s="23" customFormat="1" ht="20" customHeight="1">
      <c r="B42" s="21"/>
      <c r="C42" s="43"/>
      <c r="D42" s="22"/>
      <c r="E42" s="22"/>
      <c r="F42" s="22"/>
    </row>
    <row r="43" spans="2:6" s="23" customFormat="1" ht="20" customHeight="1">
      <c r="B43" s="21"/>
      <c r="C43" s="43"/>
      <c r="D43" s="22"/>
      <c r="E43" s="22"/>
      <c r="F43" s="22"/>
    </row>
    <row r="44" spans="2:6" s="23" customFormat="1" ht="20" customHeight="1">
      <c r="B44" s="21"/>
      <c r="C44" s="43"/>
      <c r="D44" s="22"/>
      <c r="E44" s="22"/>
      <c r="F44" s="22"/>
    </row>
    <row r="45" spans="2:6" s="23" customFormat="1" ht="20" customHeight="1">
      <c r="B45" s="21"/>
      <c r="C45" s="43"/>
      <c r="D45" s="22"/>
      <c r="E45" s="22"/>
      <c r="F45" s="22"/>
    </row>
    <row r="46" spans="2:6" s="23" customFormat="1" ht="20" customHeight="1">
      <c r="B46" s="21"/>
      <c r="C46" s="43"/>
      <c r="D46" s="22"/>
      <c r="E46" s="22"/>
      <c r="F46" s="22"/>
    </row>
    <row r="47" spans="2:6" s="23" customFormat="1" ht="20" customHeight="1">
      <c r="B47" s="21"/>
      <c r="C47" s="43"/>
      <c r="D47" s="22"/>
      <c r="E47" s="22"/>
      <c r="F47" s="22"/>
    </row>
    <row r="48" spans="2:6" s="23" customFormat="1" ht="20" customHeight="1">
      <c r="B48" s="21"/>
      <c r="C48" s="43"/>
      <c r="D48" s="22"/>
      <c r="E48" s="22"/>
      <c r="F48" s="22"/>
    </row>
    <row r="49" spans="2:6" s="23" customFormat="1" ht="20" customHeight="1">
      <c r="B49" s="21"/>
      <c r="C49" s="43"/>
      <c r="D49" s="22"/>
      <c r="E49" s="22"/>
      <c r="F49" s="22"/>
    </row>
    <row r="50" spans="2:6" s="23" customFormat="1" ht="20" customHeight="1">
      <c r="B50" s="21"/>
      <c r="C50" s="43"/>
      <c r="D50" s="22"/>
      <c r="E50" s="22"/>
      <c r="F50" s="22"/>
    </row>
    <row r="51" spans="2:6" s="23" customFormat="1" ht="20" customHeight="1">
      <c r="B51" s="21"/>
      <c r="C51" s="43"/>
      <c r="D51" s="22"/>
      <c r="E51" s="22"/>
      <c r="F51" s="22"/>
    </row>
    <row r="52" spans="2:6" s="23" customFormat="1" ht="20" customHeight="1">
      <c r="B52" s="21"/>
      <c r="C52" s="43"/>
      <c r="D52" s="22"/>
      <c r="E52" s="22"/>
      <c r="F52" s="22"/>
    </row>
    <row r="53" spans="2:6" s="23" customFormat="1" ht="20" customHeight="1">
      <c r="B53" s="21"/>
      <c r="C53" s="43"/>
      <c r="D53" s="22"/>
      <c r="E53" s="22"/>
      <c r="F53" s="22"/>
    </row>
    <row r="54" spans="2:6" s="23" customFormat="1" ht="20" customHeight="1">
      <c r="B54" s="21"/>
      <c r="C54" s="43"/>
      <c r="D54" s="22"/>
      <c r="E54" s="22"/>
      <c r="F54" s="22"/>
    </row>
    <row r="55" spans="2:6" s="23" customFormat="1" ht="20" customHeight="1">
      <c r="B55" s="21"/>
      <c r="C55" s="43"/>
      <c r="D55" s="22"/>
      <c r="E55" s="22"/>
      <c r="F55" s="22"/>
    </row>
    <row r="56" spans="2:6" s="23" customFormat="1" ht="20" customHeight="1">
      <c r="B56" s="21"/>
      <c r="C56" s="43"/>
      <c r="D56" s="22"/>
      <c r="E56" s="22"/>
      <c r="F56" s="22"/>
    </row>
    <row r="57" spans="2:6" s="23" customFormat="1" ht="20" customHeight="1">
      <c r="B57" s="21"/>
      <c r="C57" s="43"/>
      <c r="D57" s="22"/>
      <c r="E57" s="22"/>
      <c r="F57" s="22"/>
    </row>
    <row r="58" spans="2:6" s="23" customFormat="1" ht="20" customHeight="1">
      <c r="B58" s="21"/>
      <c r="C58" s="43"/>
      <c r="D58" s="22"/>
      <c r="E58" s="22"/>
      <c r="F58" s="22"/>
    </row>
    <row r="59" spans="2:6" s="23" customFormat="1" ht="20" customHeight="1">
      <c r="B59" s="21"/>
      <c r="C59" s="43"/>
      <c r="D59" s="22"/>
      <c r="E59" s="22"/>
      <c r="F59" s="22"/>
    </row>
    <row r="60" spans="2:6" s="23" customFormat="1" ht="20" customHeight="1">
      <c r="B60" s="21"/>
      <c r="C60" s="43"/>
      <c r="D60" s="22"/>
      <c r="E60" s="22"/>
      <c r="F60" s="22"/>
    </row>
  </sheetData>
  <mergeCells count="1">
    <mergeCell ref="B3:C3"/>
  </mergeCells>
  <conditionalFormatting sqref="C33">
    <cfRule type="cellIs" dxfId="6" priority="3" operator="greaterThan">
      <formula>100%</formula>
    </cfRule>
  </conditionalFormatting>
  <conditionalFormatting sqref="F11:F33">
    <cfRule type="cellIs" dxfId="5" priority="1" operator="greaterThan">
      <formula>0</formula>
    </cfRule>
    <cfRule type="cellIs" dxfId="4" priority="2" operator="lessThan">
      <formula>0</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307DC-1203-49C5-B6FF-C552F36240B4}">
  <dimension ref="B1:J50"/>
  <sheetViews>
    <sheetView zoomScale="80" zoomScaleNormal="80" workbookViewId="0">
      <pane ySplit="3" topLeftCell="A4" activePane="bottomLeft" state="frozen"/>
      <selection pane="bottomLeft" activeCell="D33" sqref="D33"/>
    </sheetView>
  </sheetViews>
  <sheetFormatPr defaultRowHeight="40" customHeight="1"/>
  <cols>
    <col min="1" max="1" width="2.26953125" style="1" customWidth="1"/>
    <col min="2" max="2" width="6.36328125" style="20" customWidth="1"/>
    <col min="3" max="3" width="11.1796875" style="20" customWidth="1"/>
    <col min="4" max="4" width="44.7265625" style="44" customWidth="1"/>
    <col min="5" max="5" width="20.6328125" style="73" customWidth="1"/>
    <col min="6" max="6" width="12.6328125" style="16" customWidth="1"/>
    <col min="7" max="8" width="20.6328125" style="73" customWidth="1"/>
    <col min="9" max="9" width="17.54296875" style="73" customWidth="1"/>
    <col min="10" max="10" width="33.1796875" style="73" customWidth="1"/>
    <col min="11" max="11" width="2.26953125" style="1" customWidth="1"/>
    <col min="12" max="16384" width="8.7265625" style="1"/>
  </cols>
  <sheetData>
    <row r="1" spans="2:10" ht="30.5" customHeight="1">
      <c r="B1" s="14" t="s">
        <v>47</v>
      </c>
      <c r="C1" s="14"/>
      <c r="D1" s="41"/>
      <c r="E1" s="20"/>
      <c r="F1" s="15"/>
      <c r="G1" s="20"/>
      <c r="H1" s="20"/>
      <c r="I1" s="20"/>
      <c r="J1" s="20"/>
    </row>
    <row r="2" spans="2:10" ht="13.5" customHeight="1" thickBot="1">
      <c r="B2" s="18"/>
      <c r="C2" s="18"/>
      <c r="D2" s="41"/>
      <c r="E2" s="20"/>
      <c r="F2" s="15"/>
      <c r="G2" s="20"/>
      <c r="H2" s="20"/>
      <c r="I2" s="20"/>
      <c r="J2" s="20"/>
    </row>
    <row r="3" spans="2:10" ht="20" customHeight="1" thickBot="1">
      <c r="B3" s="80" t="s">
        <v>41</v>
      </c>
      <c r="C3" s="81" t="s">
        <v>4</v>
      </c>
      <c r="D3" s="82" t="s">
        <v>43</v>
      </c>
      <c r="E3" s="82" t="s">
        <v>44</v>
      </c>
      <c r="F3" s="71" t="s">
        <v>45</v>
      </c>
      <c r="G3" s="82" t="s">
        <v>7</v>
      </c>
      <c r="H3" s="82" t="s">
        <v>48</v>
      </c>
      <c r="I3" s="82" t="s">
        <v>46</v>
      </c>
      <c r="J3" s="83" t="s">
        <v>3</v>
      </c>
    </row>
    <row r="4" spans="2:10" s="23" customFormat="1" ht="20" customHeight="1">
      <c r="B4" s="78">
        <v>1</v>
      </c>
      <c r="C4" s="149"/>
      <c r="D4" s="121"/>
      <c r="E4" s="122"/>
      <c r="F4" s="124">
        <v>0</v>
      </c>
      <c r="G4" s="122"/>
      <c r="H4" s="122"/>
      <c r="I4" s="122"/>
      <c r="J4" s="135"/>
    </row>
    <row r="5" spans="2:10" s="23" customFormat="1" ht="20" customHeight="1">
      <c r="B5" s="75">
        <v>2</v>
      </c>
      <c r="C5" s="150"/>
      <c r="D5" s="126"/>
      <c r="E5" s="127"/>
      <c r="F5" s="129">
        <v>0</v>
      </c>
      <c r="G5" s="127"/>
      <c r="H5" s="127"/>
      <c r="I5" s="127"/>
      <c r="J5" s="136"/>
    </row>
    <row r="6" spans="2:10" s="23" customFormat="1" ht="20" customHeight="1">
      <c r="B6" s="75">
        <v>3</v>
      </c>
      <c r="C6" s="150"/>
      <c r="D6" s="126"/>
      <c r="E6" s="127"/>
      <c r="F6" s="129">
        <v>0</v>
      </c>
      <c r="G6" s="127"/>
      <c r="H6" s="127"/>
      <c r="I6" s="127"/>
      <c r="J6" s="136"/>
    </row>
    <row r="7" spans="2:10" s="23" customFormat="1" ht="20" customHeight="1">
      <c r="B7" s="75">
        <v>4</v>
      </c>
      <c r="C7" s="150"/>
      <c r="D7" s="126"/>
      <c r="E7" s="127"/>
      <c r="F7" s="129">
        <v>0</v>
      </c>
      <c r="G7" s="127"/>
      <c r="H7" s="127"/>
      <c r="I7" s="127"/>
      <c r="J7" s="136"/>
    </row>
    <row r="8" spans="2:10" s="23" customFormat="1" ht="20" customHeight="1">
      <c r="B8" s="75">
        <v>5</v>
      </c>
      <c r="C8" s="150"/>
      <c r="D8" s="126"/>
      <c r="E8" s="127"/>
      <c r="F8" s="129">
        <v>0</v>
      </c>
      <c r="G8" s="127"/>
      <c r="H8" s="127"/>
      <c r="I8" s="127"/>
      <c r="J8" s="136"/>
    </row>
    <row r="9" spans="2:10" s="23" customFormat="1" ht="20" customHeight="1">
      <c r="B9" s="75">
        <v>6</v>
      </c>
      <c r="C9" s="150"/>
      <c r="D9" s="126"/>
      <c r="E9" s="127"/>
      <c r="F9" s="129">
        <v>0</v>
      </c>
      <c r="G9" s="127"/>
      <c r="H9" s="127"/>
      <c r="I9" s="127"/>
      <c r="J9" s="136"/>
    </row>
    <row r="10" spans="2:10" s="23" customFormat="1" ht="20" customHeight="1">
      <c r="B10" s="75">
        <v>7</v>
      </c>
      <c r="C10" s="150"/>
      <c r="D10" s="126"/>
      <c r="E10" s="127"/>
      <c r="F10" s="129">
        <v>0</v>
      </c>
      <c r="G10" s="127"/>
      <c r="H10" s="127"/>
      <c r="I10" s="127"/>
      <c r="J10" s="136"/>
    </row>
    <row r="11" spans="2:10" s="23" customFormat="1" ht="20" customHeight="1">
      <c r="B11" s="75">
        <v>8</v>
      </c>
      <c r="C11" s="150"/>
      <c r="D11" s="126"/>
      <c r="E11" s="127"/>
      <c r="F11" s="129">
        <v>0</v>
      </c>
      <c r="G11" s="127"/>
      <c r="H11" s="127"/>
      <c r="I11" s="127"/>
      <c r="J11" s="136"/>
    </row>
    <row r="12" spans="2:10" s="23" customFormat="1" ht="20" customHeight="1">
      <c r="B12" s="75">
        <v>9</v>
      </c>
      <c r="C12" s="150"/>
      <c r="D12" s="126"/>
      <c r="E12" s="127"/>
      <c r="F12" s="129">
        <v>0</v>
      </c>
      <c r="G12" s="127"/>
      <c r="H12" s="127"/>
      <c r="I12" s="127"/>
      <c r="J12" s="136"/>
    </row>
    <row r="13" spans="2:10" s="23" customFormat="1" ht="20" customHeight="1">
      <c r="B13" s="75">
        <v>10</v>
      </c>
      <c r="C13" s="150"/>
      <c r="D13" s="126"/>
      <c r="E13" s="127"/>
      <c r="F13" s="129">
        <v>0</v>
      </c>
      <c r="G13" s="127"/>
      <c r="H13" s="127"/>
      <c r="I13" s="127"/>
      <c r="J13" s="136"/>
    </row>
    <row r="14" spans="2:10" s="23" customFormat="1" ht="20" customHeight="1">
      <c r="B14" s="75">
        <v>11</v>
      </c>
      <c r="C14" s="150"/>
      <c r="D14" s="126"/>
      <c r="E14" s="127"/>
      <c r="F14" s="129">
        <v>0</v>
      </c>
      <c r="G14" s="127"/>
      <c r="H14" s="127"/>
      <c r="I14" s="127"/>
      <c r="J14" s="136"/>
    </row>
    <row r="15" spans="2:10" s="23" customFormat="1" ht="20" customHeight="1">
      <c r="B15" s="75">
        <v>12</v>
      </c>
      <c r="C15" s="150"/>
      <c r="D15" s="126"/>
      <c r="E15" s="127"/>
      <c r="F15" s="129">
        <v>0</v>
      </c>
      <c r="G15" s="127"/>
      <c r="H15" s="127"/>
      <c r="I15" s="127"/>
      <c r="J15" s="136"/>
    </row>
    <row r="16" spans="2:10" s="23" customFormat="1" ht="20" customHeight="1">
      <c r="B16" s="75">
        <v>13</v>
      </c>
      <c r="C16" s="150"/>
      <c r="D16" s="126"/>
      <c r="E16" s="127"/>
      <c r="F16" s="129">
        <v>0</v>
      </c>
      <c r="G16" s="127"/>
      <c r="H16" s="127"/>
      <c r="I16" s="127"/>
      <c r="J16" s="136"/>
    </row>
    <row r="17" spans="2:10" s="23" customFormat="1" ht="20" customHeight="1">
      <c r="B17" s="75">
        <v>14</v>
      </c>
      <c r="C17" s="150"/>
      <c r="D17" s="126"/>
      <c r="E17" s="127"/>
      <c r="F17" s="129">
        <v>0</v>
      </c>
      <c r="G17" s="127"/>
      <c r="H17" s="127"/>
      <c r="I17" s="127"/>
      <c r="J17" s="136"/>
    </row>
    <row r="18" spans="2:10" s="23" customFormat="1" ht="20" customHeight="1">
      <c r="B18" s="75">
        <v>15</v>
      </c>
      <c r="C18" s="150"/>
      <c r="D18" s="126"/>
      <c r="E18" s="127"/>
      <c r="F18" s="129">
        <v>0</v>
      </c>
      <c r="G18" s="127"/>
      <c r="H18" s="127"/>
      <c r="I18" s="127"/>
      <c r="J18" s="136"/>
    </row>
    <row r="19" spans="2:10" s="23" customFormat="1" ht="20" customHeight="1">
      <c r="B19" s="75">
        <v>16</v>
      </c>
      <c r="C19" s="150"/>
      <c r="D19" s="126"/>
      <c r="E19" s="127"/>
      <c r="F19" s="129">
        <v>0</v>
      </c>
      <c r="G19" s="127"/>
      <c r="H19" s="127"/>
      <c r="I19" s="127"/>
      <c r="J19" s="136"/>
    </row>
    <row r="20" spans="2:10" s="23" customFormat="1" ht="20" customHeight="1">
      <c r="B20" s="75">
        <v>17</v>
      </c>
      <c r="C20" s="150"/>
      <c r="D20" s="126"/>
      <c r="E20" s="127"/>
      <c r="F20" s="129">
        <v>0</v>
      </c>
      <c r="G20" s="127"/>
      <c r="H20" s="127"/>
      <c r="I20" s="127"/>
      <c r="J20" s="136"/>
    </row>
    <row r="21" spans="2:10" s="23" customFormat="1" ht="20" customHeight="1">
      <c r="B21" s="75">
        <v>18</v>
      </c>
      <c r="C21" s="149"/>
      <c r="D21" s="126"/>
      <c r="E21" s="127"/>
      <c r="F21" s="129">
        <v>0</v>
      </c>
      <c r="G21" s="127"/>
      <c r="H21" s="127"/>
      <c r="I21" s="127"/>
      <c r="J21" s="136"/>
    </row>
    <row r="22" spans="2:10" s="23" customFormat="1" ht="20" customHeight="1">
      <c r="B22" s="75">
        <v>19</v>
      </c>
      <c r="C22" s="149"/>
      <c r="D22" s="126"/>
      <c r="E22" s="127"/>
      <c r="F22" s="129">
        <v>0</v>
      </c>
      <c r="G22" s="127"/>
      <c r="H22" s="127"/>
      <c r="I22" s="127"/>
      <c r="J22" s="136"/>
    </row>
    <row r="23" spans="2:10" s="23" customFormat="1" ht="20" customHeight="1">
      <c r="B23" s="75">
        <v>20</v>
      </c>
      <c r="C23" s="149"/>
      <c r="D23" s="126"/>
      <c r="E23" s="127"/>
      <c r="F23" s="129">
        <v>0</v>
      </c>
      <c r="G23" s="127"/>
      <c r="H23" s="127"/>
      <c r="I23" s="127"/>
      <c r="J23" s="136"/>
    </row>
    <row r="24" spans="2:10" s="23" customFormat="1" ht="20" customHeight="1">
      <c r="B24" s="75">
        <v>21</v>
      </c>
      <c r="C24" s="149"/>
      <c r="D24" s="126"/>
      <c r="E24" s="127"/>
      <c r="F24" s="129">
        <v>0</v>
      </c>
      <c r="G24" s="127"/>
      <c r="H24" s="127"/>
      <c r="I24" s="127"/>
      <c r="J24" s="136"/>
    </row>
    <row r="25" spans="2:10" s="23" customFormat="1" ht="20" customHeight="1">
      <c r="B25" s="75">
        <v>22</v>
      </c>
      <c r="C25" s="149"/>
      <c r="D25" s="126"/>
      <c r="E25" s="127"/>
      <c r="F25" s="129">
        <v>0</v>
      </c>
      <c r="G25" s="127"/>
      <c r="H25" s="127"/>
      <c r="I25" s="127"/>
      <c r="J25" s="136"/>
    </row>
    <row r="26" spans="2:10" s="23" customFormat="1" ht="20" customHeight="1">
      <c r="B26" s="75">
        <v>23</v>
      </c>
      <c r="C26" s="149"/>
      <c r="D26" s="126"/>
      <c r="E26" s="127"/>
      <c r="F26" s="129">
        <v>0</v>
      </c>
      <c r="G26" s="127"/>
      <c r="H26" s="127"/>
      <c r="I26" s="127"/>
      <c r="J26" s="136"/>
    </row>
    <row r="27" spans="2:10" s="23" customFormat="1" ht="20" customHeight="1">
      <c r="B27" s="75">
        <v>24</v>
      </c>
      <c r="C27" s="149"/>
      <c r="D27" s="126"/>
      <c r="E27" s="127"/>
      <c r="F27" s="129">
        <v>0</v>
      </c>
      <c r="G27" s="127"/>
      <c r="H27" s="127"/>
      <c r="I27" s="127"/>
      <c r="J27" s="136"/>
    </row>
    <row r="28" spans="2:10" s="23" customFormat="1" ht="20" customHeight="1" thickBot="1">
      <c r="B28" s="77">
        <v>25</v>
      </c>
      <c r="C28" s="151"/>
      <c r="D28" s="131"/>
      <c r="E28" s="132"/>
      <c r="F28" s="134">
        <v>0</v>
      </c>
      <c r="G28" s="132"/>
      <c r="H28" s="132"/>
      <c r="I28" s="132"/>
      <c r="J28" s="137"/>
    </row>
    <row r="29" spans="2:10" s="23" customFormat="1" ht="20" customHeight="1">
      <c r="B29" s="21"/>
      <c r="C29" s="21"/>
      <c r="D29" s="43"/>
      <c r="E29" s="72"/>
      <c r="F29" s="22"/>
      <c r="G29" s="72"/>
      <c r="H29" s="72"/>
      <c r="I29" s="72"/>
      <c r="J29" s="72"/>
    </row>
    <row r="30" spans="2:10" s="23" customFormat="1" ht="20" customHeight="1">
      <c r="B30" s="21"/>
      <c r="C30" s="21"/>
      <c r="D30" s="43"/>
      <c r="E30" s="72"/>
      <c r="F30" s="22"/>
      <c r="G30" s="72"/>
      <c r="H30" s="72"/>
      <c r="I30" s="72"/>
      <c r="J30" s="72"/>
    </row>
    <row r="31" spans="2:10" s="23" customFormat="1" ht="20" customHeight="1">
      <c r="B31" s="21"/>
      <c r="C31" s="21"/>
      <c r="D31" s="43"/>
      <c r="E31" s="72"/>
      <c r="F31" s="22"/>
      <c r="G31" s="72"/>
      <c r="H31" s="72"/>
      <c r="I31" s="72"/>
      <c r="J31" s="72"/>
    </row>
    <row r="32" spans="2:10" s="23" customFormat="1" ht="20" customHeight="1">
      <c r="B32" s="21"/>
      <c r="C32" s="21"/>
      <c r="D32" s="43"/>
      <c r="E32" s="72"/>
      <c r="F32" s="22"/>
      <c r="G32" s="72"/>
      <c r="H32" s="72"/>
      <c r="I32" s="72"/>
      <c r="J32" s="72"/>
    </row>
    <row r="33" spans="2:10" s="23" customFormat="1" ht="20" customHeight="1">
      <c r="B33" s="21"/>
      <c r="C33" s="21"/>
      <c r="D33" s="43"/>
      <c r="E33" s="72"/>
      <c r="F33" s="22"/>
      <c r="G33" s="72"/>
      <c r="H33" s="72"/>
      <c r="I33" s="72"/>
      <c r="J33" s="72"/>
    </row>
    <row r="34" spans="2:10" s="23" customFormat="1" ht="20" customHeight="1">
      <c r="B34" s="21"/>
      <c r="C34" s="21"/>
      <c r="D34" s="43"/>
      <c r="E34" s="72"/>
      <c r="F34" s="22"/>
      <c r="G34" s="72"/>
      <c r="H34" s="72"/>
      <c r="I34" s="72"/>
      <c r="J34" s="72"/>
    </row>
    <row r="35" spans="2:10" s="23" customFormat="1" ht="20" customHeight="1">
      <c r="B35" s="21"/>
      <c r="C35" s="21"/>
      <c r="D35" s="43"/>
      <c r="E35" s="72"/>
      <c r="F35" s="22"/>
      <c r="G35" s="72"/>
      <c r="H35" s="72"/>
      <c r="I35" s="72"/>
      <c r="J35" s="72"/>
    </row>
    <row r="36" spans="2:10" s="23" customFormat="1" ht="20" customHeight="1">
      <c r="B36" s="21"/>
      <c r="C36" s="21"/>
      <c r="D36" s="43"/>
      <c r="E36" s="72"/>
      <c r="F36" s="22"/>
      <c r="G36" s="72"/>
      <c r="H36" s="72"/>
      <c r="I36" s="72"/>
      <c r="J36" s="72"/>
    </row>
    <row r="37" spans="2:10" s="23" customFormat="1" ht="20" customHeight="1">
      <c r="B37" s="21"/>
      <c r="C37" s="21"/>
      <c r="D37" s="43"/>
      <c r="E37" s="72"/>
      <c r="F37" s="22"/>
      <c r="G37" s="72"/>
      <c r="H37" s="72"/>
      <c r="I37" s="72"/>
      <c r="J37" s="72"/>
    </row>
    <row r="38" spans="2:10" s="23" customFormat="1" ht="20" customHeight="1">
      <c r="B38" s="21"/>
      <c r="C38" s="21"/>
      <c r="D38" s="43"/>
      <c r="E38" s="72"/>
      <c r="F38" s="22"/>
      <c r="G38" s="72"/>
      <c r="H38" s="72"/>
      <c r="I38" s="72"/>
      <c r="J38" s="72"/>
    </row>
    <row r="39" spans="2:10" s="23" customFormat="1" ht="20" customHeight="1">
      <c r="B39" s="21"/>
      <c r="C39" s="21"/>
      <c r="D39" s="43"/>
      <c r="E39" s="72"/>
      <c r="F39" s="22"/>
      <c r="G39" s="72"/>
      <c r="H39" s="72"/>
      <c r="I39" s="72"/>
      <c r="J39" s="72"/>
    </row>
    <row r="40" spans="2:10" s="23" customFormat="1" ht="20" customHeight="1">
      <c r="B40" s="21"/>
      <c r="C40" s="21"/>
      <c r="D40" s="43"/>
      <c r="E40" s="72"/>
      <c r="F40" s="22"/>
      <c r="G40" s="72"/>
      <c r="H40" s="72"/>
      <c r="I40" s="72"/>
      <c r="J40" s="72"/>
    </row>
    <row r="41" spans="2:10" s="23" customFormat="1" ht="20" customHeight="1">
      <c r="B41" s="21"/>
      <c r="C41" s="21"/>
      <c r="D41" s="43"/>
      <c r="E41" s="72"/>
      <c r="F41" s="22"/>
      <c r="G41" s="72"/>
      <c r="H41" s="72"/>
      <c r="I41" s="72"/>
      <c r="J41" s="72"/>
    </row>
    <row r="42" spans="2:10" s="23" customFormat="1" ht="20" customHeight="1">
      <c r="B42" s="21"/>
      <c r="C42" s="21"/>
      <c r="D42" s="43"/>
      <c r="E42" s="72"/>
      <c r="F42" s="22"/>
      <c r="G42" s="72"/>
      <c r="H42" s="72"/>
      <c r="I42" s="72"/>
      <c r="J42" s="72"/>
    </row>
    <row r="43" spans="2:10" s="23" customFormat="1" ht="20" customHeight="1">
      <c r="B43" s="21"/>
      <c r="C43" s="21"/>
      <c r="D43" s="43"/>
      <c r="E43" s="72"/>
      <c r="F43" s="22"/>
      <c r="G43" s="72"/>
      <c r="H43" s="72"/>
      <c r="I43" s="72"/>
      <c r="J43" s="72"/>
    </row>
    <row r="44" spans="2:10" s="23" customFormat="1" ht="20" customHeight="1">
      <c r="B44" s="21"/>
      <c r="C44" s="21"/>
      <c r="D44" s="43"/>
      <c r="E44" s="72"/>
      <c r="F44" s="22"/>
      <c r="G44" s="72"/>
      <c r="H44" s="72"/>
      <c r="I44" s="72"/>
      <c r="J44" s="72"/>
    </row>
    <row r="45" spans="2:10" s="23" customFormat="1" ht="20" customHeight="1">
      <c r="B45" s="21"/>
      <c r="C45" s="21"/>
      <c r="D45" s="43"/>
      <c r="E45" s="72"/>
      <c r="F45" s="22"/>
      <c r="G45" s="72"/>
      <c r="H45" s="72"/>
      <c r="I45" s="72"/>
      <c r="J45" s="72"/>
    </row>
    <row r="46" spans="2:10" s="23" customFormat="1" ht="20" customHeight="1">
      <c r="B46" s="21"/>
      <c r="C46" s="21"/>
      <c r="D46" s="43"/>
      <c r="E46" s="72"/>
      <c r="F46" s="22"/>
      <c r="G46" s="72"/>
      <c r="H46" s="72"/>
      <c r="I46" s="72"/>
      <c r="J46" s="72"/>
    </row>
    <row r="47" spans="2:10" s="23" customFormat="1" ht="20" customHeight="1">
      <c r="B47" s="21"/>
      <c r="C47" s="21"/>
      <c r="D47" s="43"/>
      <c r="E47" s="72"/>
      <c r="F47" s="22"/>
      <c r="G47" s="72"/>
      <c r="H47" s="72"/>
      <c r="I47" s="72"/>
      <c r="J47" s="72"/>
    </row>
    <row r="48" spans="2:10" s="23" customFormat="1" ht="20" customHeight="1">
      <c r="B48" s="21"/>
      <c r="C48" s="21"/>
      <c r="D48" s="43"/>
      <c r="E48" s="72"/>
      <c r="F48" s="22"/>
      <c r="G48" s="72"/>
      <c r="H48" s="72"/>
      <c r="I48" s="72"/>
      <c r="J48" s="72"/>
    </row>
    <row r="49" spans="2:10" s="23" customFormat="1" ht="20" customHeight="1">
      <c r="B49" s="21"/>
      <c r="C49" s="21"/>
      <c r="D49" s="43"/>
      <c r="E49" s="72"/>
      <c r="F49" s="22"/>
      <c r="G49" s="72"/>
      <c r="H49" s="72"/>
      <c r="I49" s="72"/>
      <c r="J49" s="72"/>
    </row>
    <row r="50" spans="2:10" s="23" customFormat="1" ht="20" customHeight="1">
      <c r="B50" s="21"/>
      <c r="C50" s="21"/>
      <c r="D50" s="43"/>
      <c r="E50" s="72"/>
      <c r="F50" s="22"/>
      <c r="G50" s="72"/>
      <c r="H50" s="72"/>
      <c r="I50" s="72"/>
      <c r="J50" s="72"/>
    </row>
  </sheetData>
  <dataValidations count="1">
    <dataValidation type="list" allowBlank="1" showInputMessage="1" showErrorMessage="1" sqref="I4:I28" xr:uid="{3AA58470-1BEF-4897-B9C9-4191F2C1FDD8}">
      <formula1>"Debit Card, Credit Card, Cash, Check, Other"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58B3A1E-750A-4135-A3D5-8249DB44C61D}">
          <x14:formula1>
            <xm:f>'Data Validation'!$A:$A</xm:f>
          </x14:formula1>
          <xm:sqref>G4:G28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ED966-8910-4FA6-BEDA-1531D4EFF4F0}">
  <dimension ref="B1:Q50"/>
  <sheetViews>
    <sheetView zoomScale="80" zoomScaleNormal="80" workbookViewId="0">
      <pane xSplit="8" ySplit="3" topLeftCell="I4" activePane="bottomRight" state="frozen"/>
      <selection pane="topRight" activeCell="I1" sqref="I1"/>
      <selection pane="bottomLeft" activeCell="A4" sqref="A4"/>
      <selection pane="bottomRight" activeCell="G36" sqref="G36"/>
    </sheetView>
  </sheetViews>
  <sheetFormatPr defaultRowHeight="40" customHeight="1"/>
  <cols>
    <col min="1" max="1" width="2.26953125" style="1" customWidth="1"/>
    <col min="2" max="2" width="21.6328125" style="20" customWidth="1"/>
    <col min="3" max="4" width="12.6328125" style="20" customWidth="1"/>
    <col min="5" max="5" width="12.6328125" style="44" customWidth="1"/>
    <col min="6" max="6" width="6.26953125" style="16" customWidth="1"/>
    <col min="7" max="7" width="17.453125" style="20" customWidth="1"/>
    <col min="8" max="8" width="38.08984375" style="44" customWidth="1"/>
    <col min="9" max="9" width="20.6328125" style="73" customWidth="1"/>
    <col min="10" max="10" width="13.6328125" style="44" customWidth="1"/>
    <col min="11" max="12" width="13.6328125" style="16" customWidth="1"/>
    <col min="13" max="13" width="13.6328125" style="16" hidden="1" customWidth="1"/>
    <col min="14" max="14" width="13.6328125" style="143" customWidth="1"/>
    <col min="15" max="15" width="13.6328125" style="44" customWidth="1"/>
    <col min="16" max="16" width="13.6328125" style="16" customWidth="1"/>
    <col min="17" max="17" width="33.1796875" style="73" customWidth="1"/>
    <col min="18" max="18" width="2.26953125" style="1" customWidth="1"/>
    <col min="19" max="16384" width="8.7265625" style="1"/>
  </cols>
  <sheetData>
    <row r="1" spans="2:17" ht="30.5" customHeight="1">
      <c r="B1" s="14" t="s">
        <v>52</v>
      </c>
      <c r="C1" s="14"/>
      <c r="D1" s="14"/>
      <c r="E1" s="41"/>
      <c r="F1" s="15"/>
      <c r="G1" s="19"/>
      <c r="H1" s="41"/>
      <c r="I1" s="20"/>
      <c r="J1" s="41"/>
      <c r="K1" s="15"/>
      <c r="L1" s="15"/>
      <c r="M1" s="15"/>
      <c r="N1" s="138"/>
      <c r="O1" s="15"/>
      <c r="P1" s="15"/>
      <c r="Q1" s="20"/>
    </row>
    <row r="2" spans="2:17" ht="13.5" customHeight="1" thickBot="1">
      <c r="B2" s="18"/>
      <c r="C2" s="18"/>
      <c r="D2" s="18"/>
      <c r="E2" s="41"/>
      <c r="F2" s="15"/>
      <c r="H2" s="41"/>
      <c r="I2" s="20"/>
      <c r="J2" s="41"/>
      <c r="K2" s="15"/>
      <c r="L2" s="15"/>
      <c r="M2" s="15"/>
      <c r="N2" s="138"/>
      <c r="O2" s="15"/>
      <c r="P2" s="15"/>
      <c r="Q2" s="20"/>
    </row>
    <row r="3" spans="2:17" ht="20" customHeight="1" thickBot="1">
      <c r="B3" s="95" t="s">
        <v>57</v>
      </c>
      <c r="C3" s="96"/>
      <c r="D3" s="15"/>
      <c r="E3" s="15"/>
      <c r="F3" s="15"/>
      <c r="G3" s="90" t="s">
        <v>7</v>
      </c>
      <c r="H3" s="82" t="s">
        <v>60</v>
      </c>
      <c r="I3" s="82" t="s">
        <v>44</v>
      </c>
      <c r="J3" s="118" t="s">
        <v>61</v>
      </c>
      <c r="K3" s="71" t="s">
        <v>62</v>
      </c>
      <c r="L3" s="71" t="s">
        <v>63</v>
      </c>
      <c r="M3" s="71" t="s">
        <v>64</v>
      </c>
      <c r="N3" s="139" t="s">
        <v>65</v>
      </c>
      <c r="O3" s="71" t="s">
        <v>66</v>
      </c>
      <c r="P3" s="71" t="s">
        <v>58</v>
      </c>
      <c r="Q3" s="83" t="s">
        <v>3</v>
      </c>
    </row>
    <row r="4" spans="2:17" ht="20" customHeight="1">
      <c r="B4" s="92" t="s">
        <v>54</v>
      </c>
      <c r="C4" s="97">
        <v>0</v>
      </c>
      <c r="D4" s="15"/>
      <c r="E4" s="15"/>
      <c r="F4" s="15"/>
      <c r="G4" s="120"/>
      <c r="H4" s="121"/>
      <c r="I4" s="122"/>
      <c r="J4" s="123">
        <v>0</v>
      </c>
      <c r="K4" s="124">
        <v>0</v>
      </c>
      <c r="L4" s="79">
        <f>ROUNDUP(K4,0)</f>
        <v>0</v>
      </c>
      <c r="M4" s="79" t="e">
        <f>L4/J4</f>
        <v>#DIV/0!</v>
      </c>
      <c r="N4" s="140">
        <v>0</v>
      </c>
      <c r="O4" s="119" t="e">
        <f>ROUNDUP(($C$4*N4)/J4,0)</f>
        <v>#DIV/0!</v>
      </c>
      <c r="P4" s="79" t="e">
        <f>O4*L4</f>
        <v>#DIV/0!</v>
      </c>
      <c r="Q4" s="135"/>
    </row>
    <row r="5" spans="2:17" ht="20" customHeight="1">
      <c r="B5" s="98" t="s">
        <v>55</v>
      </c>
      <c r="C5" s="99">
        <f>C13</f>
        <v>0</v>
      </c>
      <c r="D5" s="15"/>
      <c r="E5" s="15"/>
      <c r="F5" s="15"/>
      <c r="G5" s="125"/>
      <c r="H5" s="126"/>
      <c r="I5" s="127"/>
      <c r="J5" s="128">
        <v>0</v>
      </c>
      <c r="K5" s="129">
        <v>0</v>
      </c>
      <c r="L5" s="51">
        <f t="shared" ref="L5:L28" si="0">ROUNDUP(K5,0)</f>
        <v>0</v>
      </c>
      <c r="M5" s="51" t="e">
        <f t="shared" ref="M5:M28" si="1">L5/J5</f>
        <v>#DIV/0!</v>
      </c>
      <c r="N5" s="141">
        <v>0</v>
      </c>
      <c r="O5" s="74" t="e">
        <f t="shared" ref="O5:O28" si="2">ROUNDUP(($C$4*N5)/J5,0)</f>
        <v>#DIV/0!</v>
      </c>
      <c r="P5" s="51" t="e">
        <f t="shared" ref="P5:P28" si="3">O5*L5</f>
        <v>#DIV/0!</v>
      </c>
      <c r="Q5" s="136"/>
    </row>
    <row r="6" spans="2:17" ht="20" customHeight="1" thickBot="1">
      <c r="B6" s="93" t="s">
        <v>56</v>
      </c>
      <c r="C6" s="94" t="e">
        <f>C5/C4</f>
        <v>#DIV/0!</v>
      </c>
      <c r="D6" s="15"/>
      <c r="E6" s="15"/>
      <c r="F6" s="15"/>
      <c r="G6" s="125"/>
      <c r="H6" s="126"/>
      <c r="I6" s="127"/>
      <c r="J6" s="128">
        <v>0</v>
      </c>
      <c r="K6" s="129">
        <v>0</v>
      </c>
      <c r="L6" s="51">
        <f t="shared" si="0"/>
        <v>0</v>
      </c>
      <c r="M6" s="51" t="e">
        <f t="shared" si="1"/>
        <v>#DIV/0!</v>
      </c>
      <c r="N6" s="141">
        <v>0</v>
      </c>
      <c r="O6" s="74" t="e">
        <f t="shared" si="2"/>
        <v>#DIV/0!</v>
      </c>
      <c r="P6" s="51" t="e">
        <f t="shared" si="3"/>
        <v>#DIV/0!</v>
      </c>
      <c r="Q6" s="136"/>
    </row>
    <row r="7" spans="2:17" ht="20" customHeight="1" thickBot="1">
      <c r="B7" s="18"/>
      <c r="C7" s="18"/>
      <c r="D7" s="18"/>
      <c r="E7" s="41"/>
      <c r="F7" s="15"/>
      <c r="G7" s="125"/>
      <c r="H7" s="126"/>
      <c r="I7" s="127"/>
      <c r="J7" s="128">
        <v>0</v>
      </c>
      <c r="K7" s="129">
        <v>0</v>
      </c>
      <c r="L7" s="51">
        <f t="shared" si="0"/>
        <v>0</v>
      </c>
      <c r="M7" s="51" t="e">
        <f t="shared" si="1"/>
        <v>#DIV/0!</v>
      </c>
      <c r="N7" s="141">
        <v>0</v>
      </c>
      <c r="O7" s="74" t="e">
        <f t="shared" si="2"/>
        <v>#DIV/0!</v>
      </c>
      <c r="P7" s="51" t="e">
        <f t="shared" si="3"/>
        <v>#DIV/0!</v>
      </c>
      <c r="Q7" s="136"/>
    </row>
    <row r="8" spans="2:17" ht="20" customHeight="1" thickBot="1">
      <c r="B8" s="102" t="s">
        <v>7</v>
      </c>
      <c r="C8" s="105" t="s">
        <v>58</v>
      </c>
      <c r="D8" s="112" t="s">
        <v>8</v>
      </c>
      <c r="E8" s="103" t="s">
        <v>59</v>
      </c>
      <c r="F8" s="15"/>
      <c r="G8" s="125"/>
      <c r="H8" s="126"/>
      <c r="I8" s="127"/>
      <c r="J8" s="128">
        <v>0</v>
      </c>
      <c r="K8" s="129">
        <v>0</v>
      </c>
      <c r="L8" s="51">
        <f t="shared" si="0"/>
        <v>0</v>
      </c>
      <c r="M8" s="51" t="e">
        <f t="shared" si="1"/>
        <v>#DIV/0!</v>
      </c>
      <c r="N8" s="141">
        <v>0</v>
      </c>
      <c r="O8" s="74" t="e">
        <f t="shared" si="2"/>
        <v>#DIV/0!</v>
      </c>
      <c r="P8" s="51" t="e">
        <f t="shared" si="3"/>
        <v>#DIV/0!</v>
      </c>
      <c r="Q8" s="136"/>
    </row>
    <row r="9" spans="2:17" ht="20" customHeight="1">
      <c r="B9" s="100" t="s">
        <v>51</v>
      </c>
      <c r="C9" s="106">
        <f>SUMIF(G:G,B9,P:P)</f>
        <v>0</v>
      </c>
      <c r="D9" s="109">
        <f>'Master Budget'!D11</f>
        <v>0</v>
      </c>
      <c r="E9" s="144" t="e">
        <f>C9/D9</f>
        <v>#DIV/0!</v>
      </c>
      <c r="F9" s="15"/>
      <c r="G9" s="125"/>
      <c r="H9" s="126"/>
      <c r="I9" s="127"/>
      <c r="J9" s="128">
        <v>0</v>
      </c>
      <c r="K9" s="129">
        <v>0</v>
      </c>
      <c r="L9" s="51">
        <f t="shared" si="0"/>
        <v>0</v>
      </c>
      <c r="M9" s="51" t="e">
        <f t="shared" si="1"/>
        <v>#DIV/0!</v>
      </c>
      <c r="N9" s="141">
        <v>0</v>
      </c>
      <c r="O9" s="74" t="e">
        <f t="shared" si="2"/>
        <v>#DIV/0!</v>
      </c>
      <c r="P9" s="51" t="e">
        <f t="shared" si="3"/>
        <v>#DIV/0!</v>
      </c>
      <c r="Q9" s="136"/>
    </row>
    <row r="10" spans="2:17" ht="20" customHeight="1">
      <c r="B10" s="101" t="s">
        <v>20</v>
      </c>
      <c r="C10" s="107">
        <v>0</v>
      </c>
      <c r="D10" s="110">
        <f>'Master Budget'!D12</f>
        <v>0</v>
      </c>
      <c r="E10" s="145" t="e">
        <f t="shared" ref="E10:E13" si="4">C10/D10</f>
        <v>#DIV/0!</v>
      </c>
      <c r="F10" s="15"/>
      <c r="G10" s="125"/>
      <c r="H10" s="126"/>
      <c r="I10" s="127"/>
      <c r="J10" s="128">
        <v>0</v>
      </c>
      <c r="K10" s="129">
        <v>0</v>
      </c>
      <c r="L10" s="51">
        <f t="shared" si="0"/>
        <v>0</v>
      </c>
      <c r="M10" s="51" t="e">
        <f t="shared" si="1"/>
        <v>#DIV/0!</v>
      </c>
      <c r="N10" s="141">
        <v>0</v>
      </c>
      <c r="O10" s="74" t="e">
        <f t="shared" si="2"/>
        <v>#DIV/0!</v>
      </c>
      <c r="P10" s="51" t="e">
        <f t="shared" si="3"/>
        <v>#DIV/0!</v>
      </c>
      <c r="Q10" s="136"/>
    </row>
    <row r="11" spans="2:17" s="23" customFormat="1" ht="20" customHeight="1">
      <c r="B11" s="101" t="s">
        <v>21</v>
      </c>
      <c r="C11" s="113">
        <v>0</v>
      </c>
      <c r="D11" s="114">
        <f>'Master Budget'!D13</f>
        <v>0</v>
      </c>
      <c r="E11" s="146" t="e">
        <f t="shared" si="4"/>
        <v>#DIV/0!</v>
      </c>
      <c r="F11" s="22"/>
      <c r="G11" s="125"/>
      <c r="H11" s="126"/>
      <c r="I11" s="127"/>
      <c r="J11" s="128">
        <v>0</v>
      </c>
      <c r="K11" s="129">
        <v>0</v>
      </c>
      <c r="L11" s="51">
        <f t="shared" si="0"/>
        <v>0</v>
      </c>
      <c r="M11" s="51" t="e">
        <f t="shared" si="1"/>
        <v>#DIV/0!</v>
      </c>
      <c r="N11" s="141">
        <v>0</v>
      </c>
      <c r="O11" s="74" t="e">
        <f t="shared" si="2"/>
        <v>#DIV/0!</v>
      </c>
      <c r="P11" s="51" t="e">
        <f t="shared" si="3"/>
        <v>#DIV/0!</v>
      </c>
      <c r="Q11" s="136"/>
    </row>
    <row r="12" spans="2:17" s="23" customFormat="1" ht="20" customHeight="1" thickBot="1">
      <c r="B12" s="104" t="s">
        <v>22</v>
      </c>
      <c r="C12" s="108">
        <v>0</v>
      </c>
      <c r="D12" s="111">
        <f>'Master Budget'!D14</f>
        <v>0</v>
      </c>
      <c r="E12" s="147" t="e">
        <f t="shared" si="4"/>
        <v>#DIV/0!</v>
      </c>
      <c r="F12" s="22"/>
      <c r="G12" s="125"/>
      <c r="H12" s="126"/>
      <c r="I12" s="127"/>
      <c r="J12" s="128">
        <v>0</v>
      </c>
      <c r="K12" s="129">
        <v>0</v>
      </c>
      <c r="L12" s="51">
        <f t="shared" si="0"/>
        <v>0</v>
      </c>
      <c r="M12" s="51" t="e">
        <f t="shared" si="1"/>
        <v>#DIV/0!</v>
      </c>
      <c r="N12" s="141">
        <v>0</v>
      </c>
      <c r="O12" s="74" t="e">
        <f t="shared" si="2"/>
        <v>#DIV/0!</v>
      </c>
      <c r="P12" s="51" t="e">
        <f t="shared" si="3"/>
        <v>#DIV/0!</v>
      </c>
      <c r="Q12" s="136"/>
    </row>
    <row r="13" spans="2:17" s="23" customFormat="1" ht="20" customHeight="1" thickTop="1" thickBot="1">
      <c r="B13" s="115" t="s">
        <v>42</v>
      </c>
      <c r="C13" s="116">
        <f>SUM(C9:C12)</f>
        <v>0</v>
      </c>
      <c r="D13" s="117">
        <f>SUM(D9:D12)</f>
        <v>0</v>
      </c>
      <c r="E13" s="148" t="e">
        <f t="shared" si="4"/>
        <v>#DIV/0!</v>
      </c>
      <c r="F13" s="22"/>
      <c r="G13" s="125"/>
      <c r="H13" s="126"/>
      <c r="I13" s="127"/>
      <c r="J13" s="128">
        <v>0</v>
      </c>
      <c r="K13" s="129">
        <v>0</v>
      </c>
      <c r="L13" s="51">
        <f t="shared" si="0"/>
        <v>0</v>
      </c>
      <c r="M13" s="51" t="e">
        <f t="shared" si="1"/>
        <v>#DIV/0!</v>
      </c>
      <c r="N13" s="141">
        <v>0</v>
      </c>
      <c r="O13" s="74" t="e">
        <f t="shared" si="2"/>
        <v>#DIV/0!</v>
      </c>
      <c r="P13" s="51" t="e">
        <f t="shared" si="3"/>
        <v>#DIV/0!</v>
      </c>
      <c r="Q13" s="136"/>
    </row>
    <row r="14" spans="2:17" s="23" customFormat="1" ht="20" customHeight="1">
      <c r="B14" s="21"/>
      <c r="C14" s="21"/>
      <c r="D14" s="21"/>
      <c r="E14" s="43"/>
      <c r="F14" s="22"/>
      <c r="G14" s="125"/>
      <c r="H14" s="126"/>
      <c r="I14" s="127"/>
      <c r="J14" s="128">
        <v>0</v>
      </c>
      <c r="K14" s="129">
        <v>0</v>
      </c>
      <c r="L14" s="51">
        <f t="shared" si="0"/>
        <v>0</v>
      </c>
      <c r="M14" s="51" t="e">
        <f t="shared" si="1"/>
        <v>#DIV/0!</v>
      </c>
      <c r="N14" s="141">
        <v>0</v>
      </c>
      <c r="O14" s="74" t="e">
        <f t="shared" si="2"/>
        <v>#DIV/0!</v>
      </c>
      <c r="P14" s="51" t="e">
        <f t="shared" si="3"/>
        <v>#DIV/0!</v>
      </c>
      <c r="Q14" s="136"/>
    </row>
    <row r="15" spans="2:17" s="23" customFormat="1" ht="20" customHeight="1">
      <c r="B15" s="21"/>
      <c r="C15" s="21"/>
      <c r="D15" s="21"/>
      <c r="E15" s="43"/>
      <c r="F15" s="22"/>
      <c r="G15" s="125"/>
      <c r="H15" s="126"/>
      <c r="I15" s="127"/>
      <c r="J15" s="128">
        <v>0</v>
      </c>
      <c r="K15" s="129">
        <v>0</v>
      </c>
      <c r="L15" s="51">
        <f t="shared" si="0"/>
        <v>0</v>
      </c>
      <c r="M15" s="51" t="e">
        <f t="shared" si="1"/>
        <v>#DIV/0!</v>
      </c>
      <c r="N15" s="141">
        <v>0</v>
      </c>
      <c r="O15" s="74" t="e">
        <f t="shared" si="2"/>
        <v>#DIV/0!</v>
      </c>
      <c r="P15" s="51" t="e">
        <f t="shared" si="3"/>
        <v>#DIV/0!</v>
      </c>
      <c r="Q15" s="136"/>
    </row>
    <row r="16" spans="2:17" s="23" customFormat="1" ht="20" customHeight="1">
      <c r="B16" s="21"/>
      <c r="C16" s="21"/>
      <c r="D16" s="21"/>
      <c r="E16" s="43"/>
      <c r="F16" s="22"/>
      <c r="G16" s="125"/>
      <c r="H16" s="126"/>
      <c r="I16" s="127"/>
      <c r="J16" s="128">
        <v>0</v>
      </c>
      <c r="K16" s="129">
        <v>0</v>
      </c>
      <c r="L16" s="51">
        <f t="shared" si="0"/>
        <v>0</v>
      </c>
      <c r="M16" s="51" t="e">
        <f t="shared" si="1"/>
        <v>#DIV/0!</v>
      </c>
      <c r="N16" s="141">
        <v>0</v>
      </c>
      <c r="O16" s="74" t="e">
        <f t="shared" si="2"/>
        <v>#DIV/0!</v>
      </c>
      <c r="P16" s="51" t="e">
        <f t="shared" si="3"/>
        <v>#DIV/0!</v>
      </c>
      <c r="Q16" s="136"/>
    </row>
    <row r="17" spans="2:17" s="23" customFormat="1" ht="20" customHeight="1">
      <c r="B17" s="21"/>
      <c r="C17" s="21"/>
      <c r="D17" s="21"/>
      <c r="E17" s="43"/>
      <c r="F17" s="22"/>
      <c r="G17" s="125"/>
      <c r="H17" s="126"/>
      <c r="I17" s="127"/>
      <c r="J17" s="128">
        <v>0</v>
      </c>
      <c r="K17" s="129">
        <v>0</v>
      </c>
      <c r="L17" s="51">
        <f t="shared" si="0"/>
        <v>0</v>
      </c>
      <c r="M17" s="51" t="e">
        <f t="shared" si="1"/>
        <v>#DIV/0!</v>
      </c>
      <c r="N17" s="141">
        <v>0</v>
      </c>
      <c r="O17" s="74" t="e">
        <f t="shared" si="2"/>
        <v>#DIV/0!</v>
      </c>
      <c r="P17" s="51" t="e">
        <f t="shared" si="3"/>
        <v>#DIV/0!</v>
      </c>
      <c r="Q17" s="136"/>
    </row>
    <row r="18" spans="2:17" s="23" customFormat="1" ht="20" customHeight="1">
      <c r="B18" s="21"/>
      <c r="C18" s="21"/>
      <c r="D18" s="21"/>
      <c r="E18" s="43"/>
      <c r="F18" s="22"/>
      <c r="G18" s="125"/>
      <c r="H18" s="126"/>
      <c r="I18" s="127"/>
      <c r="J18" s="128">
        <v>0</v>
      </c>
      <c r="K18" s="129">
        <v>0</v>
      </c>
      <c r="L18" s="51">
        <f t="shared" si="0"/>
        <v>0</v>
      </c>
      <c r="M18" s="51" t="e">
        <f t="shared" si="1"/>
        <v>#DIV/0!</v>
      </c>
      <c r="N18" s="141">
        <v>0</v>
      </c>
      <c r="O18" s="74" t="e">
        <f t="shared" si="2"/>
        <v>#DIV/0!</v>
      </c>
      <c r="P18" s="51" t="e">
        <f t="shared" si="3"/>
        <v>#DIV/0!</v>
      </c>
      <c r="Q18" s="136"/>
    </row>
    <row r="19" spans="2:17" s="23" customFormat="1" ht="20" customHeight="1">
      <c r="B19" s="21"/>
      <c r="C19" s="21"/>
      <c r="D19" s="21"/>
      <c r="E19" s="43"/>
      <c r="F19" s="22"/>
      <c r="G19" s="125"/>
      <c r="H19" s="126"/>
      <c r="I19" s="127"/>
      <c r="J19" s="128">
        <v>0</v>
      </c>
      <c r="K19" s="129">
        <v>0</v>
      </c>
      <c r="L19" s="51">
        <f t="shared" si="0"/>
        <v>0</v>
      </c>
      <c r="M19" s="51" t="e">
        <f t="shared" si="1"/>
        <v>#DIV/0!</v>
      </c>
      <c r="N19" s="141">
        <v>0</v>
      </c>
      <c r="O19" s="74" t="e">
        <f t="shared" si="2"/>
        <v>#DIV/0!</v>
      </c>
      <c r="P19" s="51" t="e">
        <f t="shared" si="3"/>
        <v>#DIV/0!</v>
      </c>
      <c r="Q19" s="136"/>
    </row>
    <row r="20" spans="2:17" s="23" customFormat="1" ht="20" customHeight="1">
      <c r="B20" s="21"/>
      <c r="C20" s="21"/>
      <c r="D20" s="21"/>
      <c r="E20" s="43"/>
      <c r="F20" s="22"/>
      <c r="G20" s="125"/>
      <c r="H20" s="126"/>
      <c r="I20" s="127"/>
      <c r="J20" s="128">
        <v>0</v>
      </c>
      <c r="K20" s="129">
        <v>0</v>
      </c>
      <c r="L20" s="51">
        <f t="shared" si="0"/>
        <v>0</v>
      </c>
      <c r="M20" s="51" t="e">
        <f t="shared" si="1"/>
        <v>#DIV/0!</v>
      </c>
      <c r="N20" s="141">
        <v>0</v>
      </c>
      <c r="O20" s="74" t="e">
        <f t="shared" si="2"/>
        <v>#DIV/0!</v>
      </c>
      <c r="P20" s="51" t="e">
        <f t="shared" si="3"/>
        <v>#DIV/0!</v>
      </c>
      <c r="Q20" s="136"/>
    </row>
    <row r="21" spans="2:17" s="23" customFormat="1" ht="20" customHeight="1">
      <c r="B21" s="21"/>
      <c r="C21" s="21"/>
      <c r="D21" s="21"/>
      <c r="E21" s="43"/>
      <c r="F21" s="22"/>
      <c r="G21" s="125"/>
      <c r="H21" s="126"/>
      <c r="I21" s="127"/>
      <c r="J21" s="128">
        <v>0</v>
      </c>
      <c r="K21" s="129">
        <v>0</v>
      </c>
      <c r="L21" s="51">
        <f t="shared" si="0"/>
        <v>0</v>
      </c>
      <c r="M21" s="51" t="e">
        <f t="shared" si="1"/>
        <v>#DIV/0!</v>
      </c>
      <c r="N21" s="141">
        <v>0</v>
      </c>
      <c r="O21" s="74" t="e">
        <f t="shared" si="2"/>
        <v>#DIV/0!</v>
      </c>
      <c r="P21" s="51" t="e">
        <f t="shared" si="3"/>
        <v>#DIV/0!</v>
      </c>
      <c r="Q21" s="136"/>
    </row>
    <row r="22" spans="2:17" s="23" customFormat="1" ht="20" customHeight="1">
      <c r="B22" s="21"/>
      <c r="C22" s="21"/>
      <c r="D22" s="21"/>
      <c r="E22" s="43"/>
      <c r="F22" s="22"/>
      <c r="G22" s="125"/>
      <c r="H22" s="126"/>
      <c r="I22" s="127"/>
      <c r="J22" s="128">
        <v>0</v>
      </c>
      <c r="K22" s="129">
        <v>0</v>
      </c>
      <c r="L22" s="51">
        <f t="shared" si="0"/>
        <v>0</v>
      </c>
      <c r="M22" s="51" t="e">
        <f t="shared" si="1"/>
        <v>#DIV/0!</v>
      </c>
      <c r="N22" s="141">
        <v>0</v>
      </c>
      <c r="O22" s="74" t="e">
        <f t="shared" si="2"/>
        <v>#DIV/0!</v>
      </c>
      <c r="P22" s="51" t="e">
        <f t="shared" si="3"/>
        <v>#DIV/0!</v>
      </c>
      <c r="Q22" s="136"/>
    </row>
    <row r="23" spans="2:17" s="23" customFormat="1" ht="20" customHeight="1">
      <c r="B23" s="21"/>
      <c r="C23" s="21"/>
      <c r="D23" s="21"/>
      <c r="E23" s="43"/>
      <c r="F23" s="22"/>
      <c r="G23" s="125"/>
      <c r="H23" s="126"/>
      <c r="I23" s="127"/>
      <c r="J23" s="128">
        <v>0</v>
      </c>
      <c r="K23" s="129">
        <v>0</v>
      </c>
      <c r="L23" s="51">
        <f t="shared" si="0"/>
        <v>0</v>
      </c>
      <c r="M23" s="51" t="e">
        <f t="shared" si="1"/>
        <v>#DIV/0!</v>
      </c>
      <c r="N23" s="141">
        <v>0</v>
      </c>
      <c r="O23" s="74" t="e">
        <f t="shared" si="2"/>
        <v>#DIV/0!</v>
      </c>
      <c r="P23" s="51" t="e">
        <f t="shared" si="3"/>
        <v>#DIV/0!</v>
      </c>
      <c r="Q23" s="136"/>
    </row>
    <row r="24" spans="2:17" s="23" customFormat="1" ht="20" customHeight="1">
      <c r="B24" s="21"/>
      <c r="C24" s="21"/>
      <c r="D24" s="21"/>
      <c r="E24" s="43"/>
      <c r="F24" s="22"/>
      <c r="G24" s="125"/>
      <c r="H24" s="126"/>
      <c r="I24" s="127"/>
      <c r="J24" s="128">
        <v>0</v>
      </c>
      <c r="K24" s="129">
        <v>0</v>
      </c>
      <c r="L24" s="51">
        <f t="shared" si="0"/>
        <v>0</v>
      </c>
      <c r="M24" s="51" t="e">
        <f t="shared" si="1"/>
        <v>#DIV/0!</v>
      </c>
      <c r="N24" s="141">
        <v>0</v>
      </c>
      <c r="O24" s="74" t="e">
        <f t="shared" si="2"/>
        <v>#DIV/0!</v>
      </c>
      <c r="P24" s="51" t="e">
        <f t="shared" si="3"/>
        <v>#DIV/0!</v>
      </c>
      <c r="Q24" s="136"/>
    </row>
    <row r="25" spans="2:17" s="23" customFormat="1" ht="20" customHeight="1">
      <c r="B25" s="21"/>
      <c r="C25" s="21"/>
      <c r="D25" s="21"/>
      <c r="E25" s="43"/>
      <c r="F25" s="22"/>
      <c r="G25" s="125"/>
      <c r="H25" s="126"/>
      <c r="I25" s="127"/>
      <c r="J25" s="128">
        <v>0</v>
      </c>
      <c r="K25" s="129">
        <v>0</v>
      </c>
      <c r="L25" s="51">
        <f t="shared" si="0"/>
        <v>0</v>
      </c>
      <c r="M25" s="51" t="e">
        <f t="shared" si="1"/>
        <v>#DIV/0!</v>
      </c>
      <c r="N25" s="141">
        <v>0</v>
      </c>
      <c r="O25" s="74" t="e">
        <f t="shared" si="2"/>
        <v>#DIV/0!</v>
      </c>
      <c r="P25" s="51" t="e">
        <f t="shared" si="3"/>
        <v>#DIV/0!</v>
      </c>
      <c r="Q25" s="136"/>
    </row>
    <row r="26" spans="2:17" s="23" customFormat="1" ht="20" customHeight="1">
      <c r="B26" s="21"/>
      <c r="C26" s="21"/>
      <c r="D26" s="21"/>
      <c r="E26" s="43"/>
      <c r="F26" s="22"/>
      <c r="G26" s="125"/>
      <c r="H26" s="126"/>
      <c r="I26" s="127"/>
      <c r="J26" s="128">
        <v>0</v>
      </c>
      <c r="K26" s="129">
        <v>0</v>
      </c>
      <c r="L26" s="51">
        <f t="shared" si="0"/>
        <v>0</v>
      </c>
      <c r="M26" s="51" t="e">
        <f t="shared" si="1"/>
        <v>#DIV/0!</v>
      </c>
      <c r="N26" s="141">
        <v>0</v>
      </c>
      <c r="O26" s="74" t="e">
        <f t="shared" si="2"/>
        <v>#DIV/0!</v>
      </c>
      <c r="P26" s="51" t="e">
        <f t="shared" si="3"/>
        <v>#DIV/0!</v>
      </c>
      <c r="Q26" s="136"/>
    </row>
    <row r="27" spans="2:17" s="23" customFormat="1" ht="20" customHeight="1">
      <c r="B27" s="21"/>
      <c r="C27" s="21"/>
      <c r="D27" s="21"/>
      <c r="E27" s="43"/>
      <c r="F27" s="22"/>
      <c r="G27" s="125"/>
      <c r="H27" s="126"/>
      <c r="I27" s="127"/>
      <c r="J27" s="128">
        <v>0</v>
      </c>
      <c r="K27" s="129">
        <v>0</v>
      </c>
      <c r="L27" s="51">
        <f t="shared" si="0"/>
        <v>0</v>
      </c>
      <c r="M27" s="51" t="e">
        <f t="shared" si="1"/>
        <v>#DIV/0!</v>
      </c>
      <c r="N27" s="141">
        <v>0</v>
      </c>
      <c r="O27" s="74" t="e">
        <f t="shared" si="2"/>
        <v>#DIV/0!</v>
      </c>
      <c r="P27" s="51" t="e">
        <f t="shared" si="3"/>
        <v>#DIV/0!</v>
      </c>
      <c r="Q27" s="136"/>
    </row>
    <row r="28" spans="2:17" s="23" customFormat="1" ht="20" customHeight="1" thickBot="1">
      <c r="B28" s="21"/>
      <c r="C28" s="21"/>
      <c r="D28" s="21"/>
      <c r="E28" s="43"/>
      <c r="F28" s="22"/>
      <c r="G28" s="130"/>
      <c r="H28" s="131"/>
      <c r="I28" s="132"/>
      <c r="J28" s="133">
        <v>0</v>
      </c>
      <c r="K28" s="134">
        <v>0</v>
      </c>
      <c r="L28" s="84">
        <f t="shared" si="0"/>
        <v>0</v>
      </c>
      <c r="M28" s="84" t="e">
        <f t="shared" si="1"/>
        <v>#DIV/0!</v>
      </c>
      <c r="N28" s="142">
        <v>0</v>
      </c>
      <c r="O28" s="76" t="e">
        <f t="shared" si="2"/>
        <v>#DIV/0!</v>
      </c>
      <c r="P28" s="84" t="e">
        <f t="shared" si="3"/>
        <v>#DIV/0!</v>
      </c>
      <c r="Q28" s="137"/>
    </row>
    <row r="29" spans="2:17" ht="40" customHeight="1">
      <c r="G29" s="21"/>
      <c r="H29" s="43"/>
      <c r="I29" s="72"/>
      <c r="J29" s="43"/>
      <c r="K29" s="22"/>
      <c r="L29" s="22"/>
      <c r="M29" s="22"/>
      <c r="N29" s="50"/>
      <c r="O29" s="43"/>
      <c r="P29" s="22"/>
      <c r="Q29" s="72"/>
    </row>
    <row r="30" spans="2:17" ht="40" customHeight="1">
      <c r="G30" s="21"/>
      <c r="H30" s="43"/>
      <c r="I30" s="72"/>
      <c r="J30" s="43"/>
      <c r="K30" s="22"/>
      <c r="L30" s="22"/>
      <c r="M30" s="22"/>
      <c r="N30" s="50"/>
      <c r="O30" s="43"/>
      <c r="P30" s="22"/>
      <c r="Q30" s="72"/>
    </row>
    <row r="31" spans="2:17" ht="40" customHeight="1">
      <c r="G31" s="21"/>
      <c r="H31" s="43"/>
      <c r="I31" s="72"/>
      <c r="J31" s="43"/>
      <c r="K31" s="22"/>
      <c r="L31" s="22"/>
      <c r="M31" s="22"/>
      <c r="N31" s="50"/>
      <c r="O31" s="43"/>
      <c r="P31" s="22"/>
      <c r="Q31" s="72"/>
    </row>
    <row r="32" spans="2:17" ht="40" customHeight="1">
      <c r="G32" s="21"/>
      <c r="H32" s="43"/>
      <c r="I32" s="72"/>
      <c r="J32" s="43"/>
      <c r="K32" s="22"/>
      <c r="L32" s="22"/>
      <c r="M32" s="22"/>
      <c r="N32" s="50"/>
      <c r="O32" s="43"/>
      <c r="P32" s="22"/>
      <c r="Q32" s="72"/>
    </row>
    <row r="33" spans="7:17" ht="40" customHeight="1">
      <c r="G33" s="21"/>
      <c r="H33" s="43"/>
      <c r="I33" s="72"/>
      <c r="J33" s="43"/>
      <c r="K33" s="22"/>
      <c r="L33" s="22"/>
      <c r="M33" s="22"/>
      <c r="N33" s="50"/>
      <c r="O33" s="43"/>
      <c r="P33" s="22"/>
      <c r="Q33" s="72"/>
    </row>
    <row r="34" spans="7:17" ht="40" customHeight="1">
      <c r="G34" s="21"/>
      <c r="H34" s="43"/>
      <c r="I34" s="72"/>
      <c r="J34" s="43"/>
      <c r="K34" s="22"/>
      <c r="L34" s="22"/>
      <c r="M34" s="22"/>
      <c r="N34" s="50"/>
      <c r="O34" s="43"/>
      <c r="P34" s="22"/>
      <c r="Q34" s="72"/>
    </row>
    <row r="35" spans="7:17" ht="40" customHeight="1">
      <c r="G35" s="21"/>
      <c r="H35" s="43"/>
      <c r="I35" s="72"/>
      <c r="J35" s="43"/>
      <c r="K35" s="22"/>
      <c r="L35" s="22"/>
      <c r="M35" s="22"/>
      <c r="N35" s="50"/>
      <c r="O35" s="43"/>
      <c r="P35" s="22"/>
      <c r="Q35" s="72"/>
    </row>
    <row r="36" spans="7:17" ht="40" customHeight="1">
      <c r="G36" s="21"/>
      <c r="H36" s="43"/>
      <c r="I36" s="72"/>
      <c r="J36" s="43"/>
      <c r="K36" s="22"/>
      <c r="L36" s="22"/>
      <c r="M36" s="22"/>
      <c r="N36" s="50"/>
      <c r="O36" s="43"/>
      <c r="P36" s="22"/>
      <c r="Q36" s="72"/>
    </row>
    <row r="37" spans="7:17" ht="40" customHeight="1">
      <c r="G37" s="21"/>
      <c r="H37" s="43"/>
      <c r="I37" s="72"/>
      <c r="J37" s="43"/>
      <c r="K37" s="22"/>
      <c r="L37" s="22"/>
      <c r="M37" s="22"/>
      <c r="N37" s="50"/>
      <c r="O37" s="43"/>
      <c r="P37" s="22"/>
      <c r="Q37" s="72"/>
    </row>
    <row r="38" spans="7:17" ht="40" customHeight="1">
      <c r="G38" s="21"/>
      <c r="H38" s="43"/>
      <c r="I38" s="72"/>
      <c r="J38" s="43"/>
      <c r="K38" s="22"/>
      <c r="L38" s="22"/>
      <c r="M38" s="22"/>
      <c r="N38" s="50"/>
      <c r="O38" s="43"/>
      <c r="P38" s="22"/>
      <c r="Q38" s="72"/>
    </row>
    <row r="39" spans="7:17" ht="40" customHeight="1">
      <c r="G39" s="21"/>
      <c r="H39" s="43"/>
      <c r="I39" s="72"/>
      <c r="J39" s="43"/>
      <c r="K39" s="22"/>
      <c r="L39" s="22"/>
      <c r="M39" s="22"/>
      <c r="N39" s="50"/>
      <c r="O39" s="43"/>
      <c r="P39" s="22"/>
      <c r="Q39" s="72"/>
    </row>
    <row r="40" spans="7:17" ht="40" customHeight="1">
      <c r="G40" s="21"/>
      <c r="H40" s="43"/>
      <c r="I40" s="72"/>
      <c r="J40" s="43"/>
      <c r="K40" s="22"/>
      <c r="L40" s="22"/>
      <c r="M40" s="22"/>
      <c r="N40" s="50"/>
      <c r="O40" s="43"/>
      <c r="P40" s="22"/>
      <c r="Q40" s="72"/>
    </row>
    <row r="41" spans="7:17" ht="40" customHeight="1">
      <c r="G41" s="21"/>
      <c r="H41" s="43"/>
      <c r="I41" s="72"/>
      <c r="J41" s="43"/>
      <c r="K41" s="22"/>
      <c r="L41" s="22"/>
      <c r="M41" s="22"/>
      <c r="N41" s="50"/>
      <c r="O41" s="43"/>
      <c r="P41" s="22"/>
      <c r="Q41" s="72"/>
    </row>
    <row r="42" spans="7:17" ht="40" customHeight="1">
      <c r="G42" s="21"/>
      <c r="H42" s="43"/>
      <c r="I42" s="72"/>
      <c r="J42" s="43"/>
      <c r="K42" s="22"/>
      <c r="L42" s="22"/>
      <c r="M42" s="22"/>
      <c r="N42" s="50"/>
      <c r="O42" s="43"/>
      <c r="P42" s="22"/>
      <c r="Q42" s="72"/>
    </row>
    <row r="43" spans="7:17" ht="40" customHeight="1">
      <c r="G43" s="21"/>
      <c r="H43" s="43"/>
      <c r="I43" s="72"/>
      <c r="J43" s="43"/>
      <c r="K43" s="22"/>
      <c r="L43" s="22"/>
      <c r="M43" s="22"/>
      <c r="N43" s="50"/>
      <c r="O43" s="43"/>
      <c r="P43" s="22"/>
      <c r="Q43" s="72"/>
    </row>
    <row r="44" spans="7:17" ht="40" customHeight="1">
      <c r="G44" s="21"/>
      <c r="H44" s="43"/>
      <c r="I44" s="72"/>
      <c r="J44" s="43"/>
      <c r="K44" s="22"/>
      <c r="L44" s="22"/>
      <c r="M44" s="22"/>
      <c r="N44" s="50"/>
      <c r="O44" s="43"/>
      <c r="P44" s="22"/>
      <c r="Q44" s="72"/>
    </row>
    <row r="45" spans="7:17" ht="40" customHeight="1">
      <c r="G45" s="21"/>
      <c r="H45" s="43"/>
      <c r="I45" s="72"/>
      <c r="J45" s="43"/>
      <c r="K45" s="22"/>
      <c r="L45" s="22"/>
      <c r="M45" s="22"/>
      <c r="N45" s="50"/>
      <c r="O45" s="43"/>
      <c r="P45" s="22"/>
      <c r="Q45" s="72"/>
    </row>
    <row r="46" spans="7:17" ht="40" customHeight="1">
      <c r="G46" s="21"/>
      <c r="H46" s="43"/>
      <c r="I46" s="72"/>
      <c r="J46" s="43"/>
      <c r="K46" s="22"/>
      <c r="L46" s="22"/>
      <c r="M46" s="22"/>
      <c r="N46" s="50"/>
      <c r="O46" s="43"/>
      <c r="P46" s="22"/>
      <c r="Q46" s="72"/>
    </row>
    <row r="47" spans="7:17" ht="40" customHeight="1">
      <c r="G47" s="21"/>
      <c r="H47" s="43"/>
      <c r="I47" s="72"/>
      <c r="J47" s="43"/>
      <c r="K47" s="22"/>
      <c r="L47" s="22"/>
      <c r="M47" s="22"/>
      <c r="N47" s="50"/>
      <c r="O47" s="43"/>
      <c r="P47" s="22"/>
      <c r="Q47" s="72"/>
    </row>
    <row r="48" spans="7:17" ht="40" customHeight="1">
      <c r="G48" s="21"/>
      <c r="H48" s="43"/>
      <c r="I48" s="72"/>
      <c r="J48" s="43"/>
      <c r="K48" s="22"/>
      <c r="L48" s="22"/>
      <c r="M48" s="22"/>
      <c r="N48" s="50"/>
      <c r="O48" s="43"/>
      <c r="P48" s="22"/>
      <c r="Q48" s="72"/>
    </row>
    <row r="49" spans="7:17" ht="40" customHeight="1">
      <c r="G49" s="21"/>
      <c r="H49" s="43"/>
      <c r="I49" s="72"/>
      <c r="J49" s="43"/>
      <c r="K49" s="22"/>
      <c r="L49" s="22"/>
      <c r="M49" s="22"/>
      <c r="N49" s="50"/>
      <c r="O49" s="43"/>
      <c r="P49" s="22"/>
      <c r="Q49" s="72"/>
    </row>
    <row r="50" spans="7:17" ht="40" customHeight="1">
      <c r="G50" s="21"/>
      <c r="H50" s="43"/>
      <c r="I50" s="72"/>
      <c r="J50" s="43"/>
      <c r="K50" s="22"/>
      <c r="L50" s="22"/>
      <c r="M50" s="22"/>
      <c r="N50" s="50"/>
      <c r="O50" s="43"/>
      <c r="P50" s="22"/>
      <c r="Q50" s="72"/>
    </row>
  </sheetData>
  <mergeCells count="1">
    <mergeCell ref="B3:C3"/>
  </mergeCells>
  <conditionalFormatting sqref="O1:P1048576">
    <cfRule type="containsErrors" dxfId="3" priority="4">
      <formula>ISERROR(O1)</formula>
    </cfRule>
  </conditionalFormatting>
  <conditionalFormatting sqref="E9:E12">
    <cfRule type="containsErrors" dxfId="2" priority="3">
      <formula>ISERROR(E9)</formula>
    </cfRule>
  </conditionalFormatting>
  <conditionalFormatting sqref="E13">
    <cfRule type="containsErrors" dxfId="1" priority="6">
      <formula>ISERROR(E13)</formula>
    </cfRule>
  </conditionalFormatting>
  <conditionalFormatting sqref="C6">
    <cfRule type="containsErrors" dxfId="0" priority="1">
      <formula>ISERROR(C6)</formula>
    </cfRule>
  </conditionalFormatting>
  <dataValidations count="1">
    <dataValidation type="list" allowBlank="1" showInputMessage="1" showErrorMessage="1" sqref="G4:G28" xr:uid="{EFB6EF15-3E5E-432F-9211-E100E20EED7B}">
      <formula1>$B$9:$B$12</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8C5DB-F1D9-40AF-80CD-A91B15C95C84}">
  <dimension ref="B1:F50"/>
  <sheetViews>
    <sheetView zoomScale="80" zoomScaleNormal="80" workbookViewId="0">
      <pane ySplit="3" topLeftCell="A4" activePane="bottomLeft" state="frozen"/>
      <selection pane="bottomLeft" activeCell="E38" sqref="E38"/>
    </sheetView>
  </sheetViews>
  <sheetFormatPr defaultRowHeight="40" customHeight="1"/>
  <cols>
    <col min="1" max="1" width="2.26953125" style="1" customWidth="1"/>
    <col min="2" max="2" width="11.1796875" style="20" customWidth="1"/>
    <col min="3" max="3" width="44.7265625" style="44" customWidth="1"/>
    <col min="4" max="4" width="12.6328125" style="16" customWidth="1"/>
    <col min="5" max="5" width="18.81640625" style="73" customWidth="1"/>
    <col min="6" max="6" width="33.1796875" style="73" customWidth="1"/>
    <col min="7" max="7" width="2.26953125" style="1" customWidth="1"/>
    <col min="8" max="16384" width="8.7265625" style="1"/>
  </cols>
  <sheetData>
    <row r="1" spans="2:6" ht="30.5" customHeight="1">
      <c r="B1" s="14" t="s">
        <v>49</v>
      </c>
      <c r="C1" s="41"/>
      <c r="D1" s="15"/>
      <c r="E1" s="20"/>
      <c r="F1" s="20"/>
    </row>
    <row r="2" spans="2:6" ht="13.5" customHeight="1" thickBot="1">
      <c r="B2" s="18"/>
      <c r="C2" s="41"/>
      <c r="D2" s="15"/>
      <c r="E2" s="20"/>
      <c r="F2" s="20"/>
    </row>
    <row r="3" spans="2:6" ht="20" customHeight="1" thickBot="1">
      <c r="B3" s="91" t="s">
        <v>4</v>
      </c>
      <c r="C3" s="82" t="s">
        <v>50</v>
      </c>
      <c r="D3" s="71" t="s">
        <v>45</v>
      </c>
      <c r="E3" s="82" t="s">
        <v>46</v>
      </c>
      <c r="F3" s="83" t="s">
        <v>3</v>
      </c>
    </row>
    <row r="4" spans="2:6" s="23" customFormat="1" ht="20" customHeight="1">
      <c r="B4" s="152"/>
      <c r="C4" s="121"/>
      <c r="D4" s="124">
        <v>0</v>
      </c>
      <c r="E4" s="122"/>
      <c r="F4" s="135"/>
    </row>
    <row r="5" spans="2:6" s="23" customFormat="1" ht="20" customHeight="1">
      <c r="B5" s="153"/>
      <c r="C5" s="126"/>
      <c r="D5" s="129">
        <v>0</v>
      </c>
      <c r="E5" s="127"/>
      <c r="F5" s="136"/>
    </row>
    <row r="6" spans="2:6" s="23" customFormat="1" ht="20" customHeight="1">
      <c r="B6" s="153"/>
      <c r="C6" s="126"/>
      <c r="D6" s="129">
        <v>0</v>
      </c>
      <c r="E6" s="127"/>
      <c r="F6" s="136"/>
    </row>
    <row r="7" spans="2:6" s="23" customFormat="1" ht="20" customHeight="1">
      <c r="B7" s="153"/>
      <c r="C7" s="126"/>
      <c r="D7" s="129">
        <v>0</v>
      </c>
      <c r="E7" s="127"/>
      <c r="F7" s="136"/>
    </row>
    <row r="8" spans="2:6" s="23" customFormat="1" ht="20" customHeight="1">
      <c r="B8" s="153"/>
      <c r="C8" s="126"/>
      <c r="D8" s="129">
        <v>0</v>
      </c>
      <c r="E8" s="127"/>
      <c r="F8" s="136"/>
    </row>
    <row r="9" spans="2:6" s="23" customFormat="1" ht="20" customHeight="1">
      <c r="B9" s="153"/>
      <c r="C9" s="126"/>
      <c r="D9" s="129">
        <v>0</v>
      </c>
      <c r="E9" s="127"/>
      <c r="F9" s="136"/>
    </row>
    <row r="10" spans="2:6" s="23" customFormat="1" ht="20" customHeight="1">
      <c r="B10" s="153"/>
      <c r="C10" s="126"/>
      <c r="D10" s="129">
        <v>0</v>
      </c>
      <c r="E10" s="127"/>
      <c r="F10" s="136"/>
    </row>
    <row r="11" spans="2:6" s="23" customFormat="1" ht="20" customHeight="1">
      <c r="B11" s="153"/>
      <c r="C11" s="126"/>
      <c r="D11" s="129">
        <v>0</v>
      </c>
      <c r="E11" s="127"/>
      <c r="F11" s="136"/>
    </row>
    <row r="12" spans="2:6" s="23" customFormat="1" ht="20" customHeight="1">
      <c r="B12" s="153"/>
      <c r="C12" s="126"/>
      <c r="D12" s="129">
        <v>0</v>
      </c>
      <c r="E12" s="127"/>
      <c r="F12" s="136"/>
    </row>
    <row r="13" spans="2:6" s="23" customFormat="1" ht="20" customHeight="1">
      <c r="B13" s="153"/>
      <c r="C13" s="126"/>
      <c r="D13" s="129">
        <v>0</v>
      </c>
      <c r="E13" s="127"/>
      <c r="F13" s="136"/>
    </row>
    <row r="14" spans="2:6" s="23" customFormat="1" ht="20" customHeight="1">
      <c r="B14" s="153"/>
      <c r="C14" s="126"/>
      <c r="D14" s="129">
        <v>0</v>
      </c>
      <c r="E14" s="127"/>
      <c r="F14" s="136"/>
    </row>
    <row r="15" spans="2:6" s="23" customFormat="1" ht="20" customHeight="1">
      <c r="B15" s="153"/>
      <c r="C15" s="126"/>
      <c r="D15" s="129">
        <v>0</v>
      </c>
      <c r="E15" s="127"/>
      <c r="F15" s="136"/>
    </row>
    <row r="16" spans="2:6" s="23" customFormat="1" ht="20" customHeight="1">
      <c r="B16" s="153"/>
      <c r="C16" s="126"/>
      <c r="D16" s="129">
        <v>0</v>
      </c>
      <c r="E16" s="127"/>
      <c r="F16" s="136"/>
    </row>
    <row r="17" spans="2:6" s="23" customFormat="1" ht="20" customHeight="1">
      <c r="B17" s="153"/>
      <c r="C17" s="126"/>
      <c r="D17" s="129">
        <v>0</v>
      </c>
      <c r="E17" s="127"/>
      <c r="F17" s="136"/>
    </row>
    <row r="18" spans="2:6" s="23" customFormat="1" ht="20" customHeight="1">
      <c r="B18" s="153"/>
      <c r="C18" s="126"/>
      <c r="D18" s="129">
        <v>0</v>
      </c>
      <c r="E18" s="127"/>
      <c r="F18" s="136"/>
    </row>
    <row r="19" spans="2:6" s="23" customFormat="1" ht="20" customHeight="1">
      <c r="B19" s="153"/>
      <c r="C19" s="126"/>
      <c r="D19" s="129">
        <v>0</v>
      </c>
      <c r="E19" s="127"/>
      <c r="F19" s="136"/>
    </row>
    <row r="20" spans="2:6" s="23" customFormat="1" ht="20" customHeight="1">
      <c r="B20" s="153"/>
      <c r="C20" s="126"/>
      <c r="D20" s="129">
        <v>0</v>
      </c>
      <c r="E20" s="127"/>
      <c r="F20" s="136"/>
    </row>
    <row r="21" spans="2:6" s="23" customFormat="1" ht="20" customHeight="1">
      <c r="B21" s="153"/>
      <c r="C21" s="126"/>
      <c r="D21" s="129">
        <v>0</v>
      </c>
      <c r="E21" s="127"/>
      <c r="F21" s="136"/>
    </row>
    <row r="22" spans="2:6" s="23" customFormat="1" ht="20" customHeight="1">
      <c r="B22" s="153"/>
      <c r="C22" s="126"/>
      <c r="D22" s="129">
        <v>0</v>
      </c>
      <c r="E22" s="127"/>
      <c r="F22" s="136"/>
    </row>
    <row r="23" spans="2:6" s="23" customFormat="1" ht="20" customHeight="1">
      <c r="B23" s="153"/>
      <c r="C23" s="126"/>
      <c r="D23" s="129">
        <v>0</v>
      </c>
      <c r="E23" s="127"/>
      <c r="F23" s="136"/>
    </row>
    <row r="24" spans="2:6" s="23" customFormat="1" ht="20" customHeight="1">
      <c r="B24" s="153"/>
      <c r="C24" s="126"/>
      <c r="D24" s="129">
        <v>0</v>
      </c>
      <c r="E24" s="127"/>
      <c r="F24" s="136"/>
    </row>
    <row r="25" spans="2:6" s="23" customFormat="1" ht="20" customHeight="1">
      <c r="B25" s="153"/>
      <c r="C25" s="126"/>
      <c r="D25" s="129">
        <v>0</v>
      </c>
      <c r="E25" s="127"/>
      <c r="F25" s="136"/>
    </row>
    <row r="26" spans="2:6" s="23" customFormat="1" ht="20" customHeight="1">
      <c r="B26" s="153"/>
      <c r="C26" s="126"/>
      <c r="D26" s="129">
        <v>0</v>
      </c>
      <c r="E26" s="127"/>
      <c r="F26" s="136"/>
    </row>
    <row r="27" spans="2:6" s="23" customFormat="1" ht="20" customHeight="1">
      <c r="B27" s="153"/>
      <c r="C27" s="126"/>
      <c r="D27" s="129">
        <v>0</v>
      </c>
      <c r="E27" s="127"/>
      <c r="F27" s="136"/>
    </row>
    <row r="28" spans="2:6" s="23" customFormat="1" ht="20" customHeight="1" thickBot="1">
      <c r="B28" s="154"/>
      <c r="C28" s="131"/>
      <c r="D28" s="134">
        <v>0</v>
      </c>
      <c r="E28" s="132"/>
      <c r="F28" s="137"/>
    </row>
    <row r="29" spans="2:6" s="23" customFormat="1" ht="20" customHeight="1">
      <c r="B29" s="21"/>
      <c r="C29" s="43"/>
      <c r="D29" s="22"/>
      <c r="E29" s="72"/>
      <c r="F29" s="72"/>
    </row>
    <row r="30" spans="2:6" s="23" customFormat="1" ht="20" customHeight="1">
      <c r="B30" s="21"/>
      <c r="C30" s="43"/>
      <c r="D30" s="22"/>
      <c r="E30" s="72"/>
      <c r="F30" s="72"/>
    </row>
    <row r="31" spans="2:6" s="23" customFormat="1" ht="20" customHeight="1">
      <c r="B31" s="21"/>
      <c r="C31" s="43"/>
      <c r="D31" s="22"/>
      <c r="E31" s="72"/>
      <c r="F31" s="72"/>
    </row>
    <row r="32" spans="2:6" s="23" customFormat="1" ht="20" customHeight="1">
      <c r="B32" s="21"/>
      <c r="C32" s="43"/>
      <c r="D32" s="22"/>
      <c r="E32" s="72"/>
      <c r="F32" s="72"/>
    </row>
    <row r="33" spans="2:6" s="23" customFormat="1" ht="20" customHeight="1">
      <c r="B33" s="21"/>
      <c r="C33" s="43"/>
      <c r="D33" s="22"/>
      <c r="E33" s="72"/>
      <c r="F33" s="72"/>
    </row>
    <row r="34" spans="2:6" s="23" customFormat="1" ht="20" customHeight="1">
      <c r="B34" s="21"/>
      <c r="C34" s="43"/>
      <c r="D34" s="22"/>
      <c r="E34" s="72"/>
      <c r="F34" s="72"/>
    </row>
    <row r="35" spans="2:6" s="23" customFormat="1" ht="20" customHeight="1">
      <c r="B35" s="21"/>
      <c r="C35" s="43"/>
      <c r="D35" s="22"/>
      <c r="E35" s="72"/>
      <c r="F35" s="72"/>
    </row>
    <row r="36" spans="2:6" s="23" customFormat="1" ht="20" customHeight="1">
      <c r="B36" s="21"/>
      <c r="C36" s="43"/>
      <c r="D36" s="22"/>
      <c r="E36" s="72"/>
      <c r="F36" s="72"/>
    </row>
    <row r="37" spans="2:6" s="23" customFormat="1" ht="20" customHeight="1">
      <c r="B37" s="21"/>
      <c r="C37" s="43"/>
      <c r="D37" s="22"/>
      <c r="E37" s="72"/>
      <c r="F37" s="72"/>
    </row>
    <row r="38" spans="2:6" s="23" customFormat="1" ht="20" customHeight="1">
      <c r="B38" s="21"/>
      <c r="C38" s="43"/>
      <c r="D38" s="22"/>
      <c r="E38" s="72"/>
      <c r="F38" s="72"/>
    </row>
    <row r="39" spans="2:6" s="23" customFormat="1" ht="20" customHeight="1">
      <c r="B39" s="21"/>
      <c r="C39" s="43"/>
      <c r="D39" s="22"/>
      <c r="E39" s="72"/>
      <c r="F39" s="72"/>
    </row>
    <row r="40" spans="2:6" s="23" customFormat="1" ht="20" customHeight="1">
      <c r="B40" s="21"/>
      <c r="C40" s="43"/>
      <c r="D40" s="22"/>
      <c r="E40" s="72"/>
      <c r="F40" s="72"/>
    </row>
    <row r="41" spans="2:6" s="23" customFormat="1" ht="20" customHeight="1">
      <c r="B41" s="21"/>
      <c r="C41" s="43"/>
      <c r="D41" s="22"/>
      <c r="E41" s="72"/>
      <c r="F41" s="72"/>
    </row>
    <row r="42" spans="2:6" s="23" customFormat="1" ht="20" customHeight="1">
      <c r="B42" s="21"/>
      <c r="C42" s="43"/>
      <c r="D42" s="22"/>
      <c r="E42" s="72"/>
      <c r="F42" s="72"/>
    </row>
    <row r="43" spans="2:6" s="23" customFormat="1" ht="20" customHeight="1">
      <c r="B43" s="21"/>
      <c r="C43" s="43"/>
      <c r="D43" s="22"/>
      <c r="E43" s="72"/>
      <c r="F43" s="72"/>
    </row>
    <row r="44" spans="2:6" s="23" customFormat="1" ht="20" customHeight="1">
      <c r="B44" s="21"/>
      <c r="C44" s="43"/>
      <c r="D44" s="22"/>
      <c r="E44" s="72"/>
      <c r="F44" s="72"/>
    </row>
    <row r="45" spans="2:6" s="23" customFormat="1" ht="20" customHeight="1">
      <c r="B45" s="21"/>
      <c r="C45" s="43"/>
      <c r="D45" s="22"/>
      <c r="E45" s="72"/>
      <c r="F45" s="72"/>
    </row>
    <row r="46" spans="2:6" s="23" customFormat="1" ht="20" customHeight="1">
      <c r="B46" s="21"/>
      <c r="C46" s="43"/>
      <c r="D46" s="22"/>
      <c r="E46" s="72"/>
      <c r="F46" s="72"/>
    </row>
    <row r="47" spans="2:6" s="23" customFormat="1" ht="20" customHeight="1">
      <c r="B47" s="21"/>
      <c r="C47" s="43"/>
      <c r="D47" s="22"/>
      <c r="E47" s="72"/>
      <c r="F47" s="72"/>
    </row>
    <row r="48" spans="2:6" s="23" customFormat="1" ht="20" customHeight="1">
      <c r="B48" s="21"/>
      <c r="C48" s="43"/>
      <c r="D48" s="22"/>
      <c r="E48" s="72"/>
      <c r="F48" s="72"/>
    </row>
    <row r="49" spans="2:6" s="23" customFormat="1" ht="20" customHeight="1">
      <c r="B49" s="21"/>
      <c r="C49" s="43"/>
      <c r="D49" s="22"/>
      <c r="E49" s="72"/>
      <c r="F49" s="72"/>
    </row>
    <row r="50" spans="2:6" s="23" customFormat="1" ht="20" customHeight="1">
      <c r="B50" s="21"/>
      <c r="C50" s="43"/>
      <c r="D50" s="22"/>
      <c r="E50" s="72"/>
      <c r="F50" s="72"/>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61178-6635-4FC3-91E4-3CBDC7640F7C}">
  <dimension ref="A1:A17"/>
  <sheetViews>
    <sheetView workbookViewId="0">
      <selection activeCell="A43" sqref="A43"/>
    </sheetView>
  </sheetViews>
  <sheetFormatPr defaultRowHeight="14.5"/>
  <cols>
    <col min="1" max="1" width="28.7265625" customWidth="1"/>
  </cols>
  <sheetData>
    <row r="1" spans="1:1">
      <c r="A1" s="85" t="s">
        <v>29</v>
      </c>
    </row>
    <row r="2" spans="1:1">
      <c r="A2" s="85" t="s">
        <v>21</v>
      </c>
    </row>
    <row r="3" spans="1:1">
      <c r="A3" s="85" t="s">
        <v>23</v>
      </c>
    </row>
    <row r="4" spans="1:1">
      <c r="A4" s="85" t="s">
        <v>26</v>
      </c>
    </row>
    <row r="5" spans="1:1">
      <c r="A5" s="85" t="s">
        <v>20</v>
      </c>
    </row>
    <row r="6" spans="1:1">
      <c r="A6" s="85" t="s">
        <v>39</v>
      </c>
    </row>
    <row r="7" spans="1:1">
      <c r="A7" s="85" t="s">
        <v>33</v>
      </c>
    </row>
    <row r="8" spans="1:1">
      <c r="A8" s="85" t="s">
        <v>19</v>
      </c>
    </row>
    <row r="9" spans="1:1">
      <c r="A9" s="85" t="s">
        <v>40</v>
      </c>
    </row>
    <row r="10" spans="1:1">
      <c r="A10" s="85" t="s">
        <v>31</v>
      </c>
    </row>
    <row r="11" spans="1:1">
      <c r="A11" s="85" t="s">
        <v>22</v>
      </c>
    </row>
    <row r="12" spans="1:1">
      <c r="A12" s="85" t="s">
        <v>30</v>
      </c>
    </row>
    <row r="13" spans="1:1">
      <c r="A13" s="85" t="s">
        <v>24</v>
      </c>
    </row>
    <row r="14" spans="1:1">
      <c r="A14" s="85" t="s">
        <v>27</v>
      </c>
    </row>
    <row r="15" spans="1:1">
      <c r="A15" s="85" t="s">
        <v>38</v>
      </c>
    </row>
    <row r="16" spans="1:1">
      <c r="A16" s="85" t="s">
        <v>34</v>
      </c>
    </row>
    <row r="17" spans="1:1">
      <c r="A17" s="85" t="s">
        <v>35</v>
      </c>
    </row>
  </sheetData>
  <sortState xmlns:xlrd2="http://schemas.microsoft.com/office/spreadsheetml/2017/richdata2" ref="A1:A16">
    <sortCondition ref="A1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Template Overview</vt:lpstr>
      <vt:lpstr>Master Budget</vt:lpstr>
      <vt:lpstr>Expense Log</vt:lpstr>
      <vt:lpstr>Menu Analysis</vt:lpstr>
      <vt:lpstr>Contribution Log</vt:lpstr>
      <vt:lpstr>Data 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Loomans</dc:creator>
  <cp:lastModifiedBy>Loomans, Danny</cp:lastModifiedBy>
  <dcterms:created xsi:type="dcterms:W3CDTF">2023-03-19T12:10:21Z</dcterms:created>
  <dcterms:modified xsi:type="dcterms:W3CDTF">2023-03-26T14:32:58Z</dcterms:modified>
</cp:coreProperties>
</file>